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T:\Lizhiri\mel\Servij kevredigezhel\Enklask digant an AEPoù\2022\"/>
    </mc:Choice>
  </mc:AlternateContent>
  <xr:revisionPtr revIDLastSave="0" documentId="8_{A271C37F-1EB2-4898-A986-9F33E02E013F}" xr6:coauthVersionLast="47" xr6:coauthVersionMax="47" xr10:uidLastSave="{00000000-0000-0000-0000-000000000000}"/>
  <workbookProtection workbookAlgorithmName="SHA-512" workbookHashValue="r5ktM+7w7NEQ8J3JXY+ohDsGV6wIsUUZ/4NLfaB6dJfBVd4ofSlgkdlrc3LnJe0hEe2eihjmUyp/Rx+423bLow==" workbookSaltValue="Tb9j2jo+aDWMcpxSd9MSMw==" workbookSpinCount="100000" lockStructure="1"/>
  <bookViews>
    <workbookView xWindow="-108" yWindow="-108" windowWidth="23256" windowHeight="12576" tabRatio="860" activeTab="3" xr2:uid="{00000000-000D-0000-FFFF-FFFF00000000}"/>
  </bookViews>
  <sheets>
    <sheet name="Lennit ac'hanon !" sheetId="12" r:id="rId1"/>
    <sheet name="Titouroù an AEP" sheetId="8" r:id="rId2"/>
    <sheet name="Kumunioù" sheetId="23" r:id="rId3"/>
    <sheet name="Tud a vicher" sheetId="1" r:id="rId4"/>
    <sheet name="Kont disoc'h" sheetId="20" r:id="rId5"/>
    <sheet name="Listenn ar c'hontoù" sheetId="25" r:id="rId6"/>
    <sheet name="Listennoù" sheetId="2" r:id="rId7"/>
  </sheets>
  <definedNames>
    <definedName name="abepeil">Listennoù!$L$2:$L$3</definedName>
    <definedName name="doarekevrat">Listennoù!$F$2:$F$3</definedName>
    <definedName name="f_ville">OFFSET(p_ville,0,0,COUNTA(l_ville),1)</definedName>
    <definedName name="l_ville">Listennoù!$N$2:$N$1416</definedName>
    <definedName name="p_ville">Listennoù!$N$2</definedName>
    <definedName name="skoliou">Listennoù!$A$2:$A$53</definedName>
    <definedName name="yezh">Listennoù!$J$2:$J$4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23" l="1"/>
  <c r="C17" i="23"/>
  <c r="C18" i="23"/>
  <c r="C19" i="23"/>
  <c r="C20" i="23"/>
  <c r="C21" i="23"/>
  <c r="C22" i="23"/>
  <c r="C23" i="23"/>
  <c r="C24" i="23"/>
  <c r="C25" i="23"/>
  <c r="C26" i="23"/>
  <c r="C28" i="23"/>
  <c r="C29" i="23"/>
  <c r="C30" i="23"/>
  <c r="C31" i="23"/>
  <c r="C32" i="23"/>
  <c r="C33" i="23"/>
  <c r="C34" i="23"/>
  <c r="C35" i="23"/>
  <c r="C36" i="23"/>
  <c r="C37" i="23"/>
  <c r="C38" i="23"/>
  <c r="C39" i="23"/>
  <c r="C40" i="23"/>
  <c r="C41" i="23"/>
  <c r="C42" i="23"/>
  <c r="C43" i="23"/>
  <c r="C44" i="23"/>
  <c r="C45" i="23"/>
  <c r="C46" i="23"/>
  <c r="C47" i="23"/>
  <c r="C48" i="23"/>
  <c r="C49" i="23"/>
  <c r="C15" i="23"/>
  <c r="G107" i="20" l="1"/>
  <c r="C107" i="20" l="1"/>
  <c r="C108" i="20" l="1"/>
  <c r="C116" i="20" s="1"/>
  <c r="G108" i="20"/>
  <c r="C117" i="20" s="1"/>
  <c r="G109" i="20" l="1"/>
  <c r="C109" i="20"/>
  <c r="B8" i="8" l="1"/>
  <c r="B7" i="8"/>
  <c r="B6" i="8"/>
</calcChain>
</file>

<file path=xl/sharedStrings.xml><?xml version="1.0" encoding="utf-8"?>
<sst xmlns="http://schemas.openxmlformats.org/spreadsheetml/2006/main" count="3719" uniqueCount="2034">
  <si>
    <t>Lise Diwan Karaez</t>
  </si>
  <si>
    <t>Skol an Alre</t>
  </si>
  <si>
    <t>Skol an Naoned</t>
  </si>
  <si>
    <t>Skol an Oriant</t>
  </si>
  <si>
    <t>Skol ar Faou</t>
  </si>
  <si>
    <t>Skol Banaleg</t>
  </si>
  <si>
    <t>Skol Baod</t>
  </si>
  <si>
    <t>Skol Boulvriag</t>
  </si>
  <si>
    <t>Skol Brest</t>
  </si>
  <si>
    <t>Skol Dinan</t>
  </si>
  <si>
    <t>Skol Felger</t>
  </si>
  <si>
    <t>Skol Gwened</t>
  </si>
  <si>
    <t>Skol Gwengamp</t>
  </si>
  <si>
    <t>Skol Gwenrann</t>
  </si>
  <si>
    <t>Skol Gwipedel</t>
  </si>
  <si>
    <t>Skol Gwitalmeze</t>
  </si>
  <si>
    <t>Skol Karaez</t>
  </si>
  <si>
    <t>Skol Kastellin</t>
  </si>
  <si>
    <t>Skol Kastell-Paol</t>
  </si>
  <si>
    <t>Skol Kemperle</t>
  </si>
  <si>
    <t>Skol Landerne</t>
  </si>
  <si>
    <t>Skol Lannuon</t>
  </si>
  <si>
    <t>Skol Lesneven</t>
  </si>
  <si>
    <t>Skol Lokournan</t>
  </si>
  <si>
    <t>Skol Louaneg</t>
  </si>
  <si>
    <t>Skol Montroulez</t>
  </si>
  <si>
    <t>Skol Pempoul</t>
  </si>
  <si>
    <t>Skol Plabenneg</t>
  </si>
  <si>
    <t>Skol Plogastell Sant Jermen</t>
  </si>
  <si>
    <t>Skol Plougastell Daoulaz</t>
  </si>
  <si>
    <t>Skol Plounevez Moedeg</t>
  </si>
  <si>
    <t>Skol Pondi</t>
  </si>
  <si>
    <t>Skol Pontekroaz</t>
  </si>
  <si>
    <t>Skol Rianteg</t>
  </si>
  <si>
    <t>Skol Roazhon</t>
  </si>
  <si>
    <t>Skol Sant Brieg</t>
  </si>
  <si>
    <t>Skol Sant Ervlan</t>
  </si>
  <si>
    <t>Skol Sant Nazer</t>
  </si>
  <si>
    <t>Skol Savenneg</t>
  </si>
  <si>
    <t>Skol Tregon</t>
  </si>
  <si>
    <t>Skolaj Diwan ar Releg</t>
  </si>
  <si>
    <t>Skolaj Diwan Gwiseni</t>
  </si>
  <si>
    <t>Skolaj Diwan Jakez Riou - Kemper</t>
  </si>
  <si>
    <t>Skolaj Diwan Liger Atlantel - Sant Ervlan</t>
  </si>
  <si>
    <t>Skolaj Diwan Plijidi</t>
  </si>
  <si>
    <t>Kevre 44</t>
  </si>
  <si>
    <t>Kevre 56</t>
  </si>
  <si>
    <t>Departament</t>
  </si>
  <si>
    <t>Skol</t>
  </si>
  <si>
    <t>Niverenn SIRET</t>
  </si>
  <si>
    <t>DIWAN BOULVRIAG</t>
  </si>
  <si>
    <t>ASS DIWAN BRO AR RENK</t>
  </si>
  <si>
    <t>AEP DIWAN GWENGAMP</t>
  </si>
  <si>
    <t>SKOL DIWAN LANNUON</t>
  </si>
  <si>
    <t>DIWAN LOUANEG</t>
  </si>
  <si>
    <t>AEP DIWAN PAIMPOL</t>
  </si>
  <si>
    <t>AEP SKOL DIWAN CHAPEL NEVEZ</t>
  </si>
  <si>
    <t>KUZUL SKOAZELL SKOLIOU DIWWAN BRO SANT BRIEG</t>
  </si>
  <si>
    <t>SKOLAJ DIWAN BRO DREGER</t>
  </si>
  <si>
    <t>SKOL DIWAN AR FAOU</t>
  </si>
  <si>
    <t>ASS EDUCA POPUL SKOL AR BANAL</t>
  </si>
  <si>
    <t>ASS DIWAN</t>
  </si>
  <si>
    <t>SKOL DIWAN GWITALMEZE</t>
  </si>
  <si>
    <t>AEP DIWAN KASTELLIN</t>
  </si>
  <si>
    <t>SKOL DIWAN BRO CASTEL</t>
  </si>
  <si>
    <t>Skol Kemper</t>
  </si>
  <si>
    <t>AEP DIWAN KEMPER</t>
  </si>
  <si>
    <t>AEP SKOL DIWAN KEMPERLE</t>
  </si>
  <si>
    <t>Skol Kommanna</t>
  </si>
  <si>
    <t>SKOL DIWAN KOMMANA</t>
  </si>
  <si>
    <t>AEP DIWAN KRAON</t>
  </si>
  <si>
    <t>ASSOCIATION SKOL DIWAN LANDERNE</t>
  </si>
  <si>
    <t>SKOL DIWAN LESNEVEN</t>
  </si>
  <si>
    <t>ECOLE DIWAN LOKOURNAN</t>
  </si>
  <si>
    <t>ASS DES PARENTS D'ELEVES</t>
  </si>
  <si>
    <t>AEP SKOL DIWAN PLABENNEC</t>
  </si>
  <si>
    <t>DIWAN PLOGASTEL</t>
  </si>
  <si>
    <t>ASSOCIATION D'EDUCATION POPULAIRE DIWAN PLOUGASTELL</t>
  </si>
  <si>
    <t>ASSOCIATION D'EDUCATION POPULAIRE BRETONNE DIWAN PONTEKROAZ</t>
  </si>
  <si>
    <t>ASS AEP SKOL DIWAN</t>
  </si>
  <si>
    <t>SKOLAJ DIWAN PENN AR BED</t>
  </si>
  <si>
    <t>SKOL DIWAN BRO FELGER</t>
  </si>
  <si>
    <t>DIWAN BRO ROAZHON</t>
  </si>
  <si>
    <t>DIWAN AN HENT GLAS</t>
  </si>
  <si>
    <t>DIWAN BRO NAONED</t>
  </si>
  <si>
    <t>SKOL DIWAN GWENRANN</t>
  </si>
  <si>
    <t>AEP SKOL DIWAN SANT-ERVLAN</t>
  </si>
  <si>
    <t>DIWAN SAVENAY</t>
  </si>
  <si>
    <t>AEP SKOL DIWAN SANT-NAZER</t>
  </si>
  <si>
    <t>ASSO EDUCAT POPULAIRE SKOL DIWAN AN ALRE</t>
  </si>
  <si>
    <t>SKOL DIWAN AN ORIANT</t>
  </si>
  <si>
    <t>ASS EDUCATION POPULAIRE SKOL DIWAN BAUD</t>
  </si>
  <si>
    <t>SKOAZELL DIWAN GWENED</t>
  </si>
  <si>
    <t>ASS EDUCATION POP SKOL DIWAN BRO PONDI</t>
  </si>
  <si>
    <t>ASSOCIATION D'EDUCATION POPULAIRE DIWAN RIANTEG</t>
  </si>
  <si>
    <t>SKOLAJ DIWAN AR MOR-BIHAN</t>
  </si>
  <si>
    <t>Doare kevrat</t>
  </si>
  <si>
    <t>CDI</t>
  </si>
  <si>
    <t>CDD</t>
  </si>
  <si>
    <r>
      <rPr>
        <b/>
        <sz val="10"/>
        <rFont val="Calibri"/>
        <family val="2"/>
        <scheme val="minor"/>
      </rPr>
      <t>Skol/Skolaj/Lise</t>
    </r>
    <r>
      <rPr>
        <sz val="10"/>
        <rFont val="Calibri"/>
        <family val="2"/>
        <scheme val="minor"/>
      </rPr>
      <t xml:space="preserve">
</t>
    </r>
    <r>
      <rPr>
        <i/>
        <sz val="10"/>
        <rFont val="Calibri"/>
        <family val="2"/>
        <scheme val="minor"/>
      </rPr>
      <t>Etablissement</t>
    </r>
  </si>
  <si>
    <r>
      <rPr>
        <b/>
        <sz val="10"/>
        <rFont val="Calibri"/>
        <family val="2"/>
        <scheme val="minor"/>
      </rPr>
      <t>Anvadur SIREN</t>
    </r>
    <r>
      <rPr>
        <sz val="10"/>
        <rFont val="Calibri"/>
        <family val="2"/>
        <scheme val="minor"/>
      </rPr>
      <t xml:space="preserve">
</t>
    </r>
    <r>
      <rPr>
        <i/>
        <sz val="10"/>
        <rFont val="Calibri"/>
        <family val="2"/>
        <scheme val="minor"/>
      </rPr>
      <t>Désignation SIREN</t>
    </r>
  </si>
  <si>
    <r>
      <rPr>
        <b/>
        <sz val="10"/>
        <rFont val="Calibri"/>
        <family val="2"/>
        <scheme val="minor"/>
      </rPr>
      <t>Niverenn SIRET</t>
    </r>
    <r>
      <rPr>
        <sz val="10"/>
        <rFont val="Calibri"/>
        <family val="2"/>
        <scheme val="minor"/>
      </rPr>
      <t xml:space="preserve">
</t>
    </r>
    <r>
      <rPr>
        <i/>
        <sz val="10"/>
        <rFont val="Calibri"/>
        <family val="2"/>
        <scheme val="minor"/>
      </rPr>
      <t>Numéro SIRET</t>
    </r>
  </si>
  <si>
    <r>
      <rPr>
        <b/>
        <sz val="10"/>
        <rFont val="Calibri"/>
        <family val="2"/>
        <scheme val="minor"/>
      </rPr>
      <t>Departamant</t>
    </r>
    <r>
      <rPr>
        <sz val="10"/>
        <rFont val="Calibri"/>
        <family val="2"/>
        <scheme val="minor"/>
      </rPr>
      <t xml:space="preserve">
</t>
    </r>
    <r>
      <rPr>
        <i/>
        <sz val="10"/>
        <rFont val="Calibri"/>
        <family val="2"/>
        <scheme val="minor"/>
      </rPr>
      <t>Département</t>
    </r>
  </si>
  <si>
    <r>
      <rPr>
        <b/>
        <sz val="10"/>
        <rFont val="Calibri"/>
        <family val="2"/>
        <scheme val="minor"/>
      </rPr>
      <t>Anv/Anv bihan an den en deus klokaet an ivinell-mañ</t>
    </r>
    <r>
      <rPr>
        <sz val="10"/>
        <rFont val="Calibri"/>
        <family val="2"/>
        <scheme val="minor"/>
      </rPr>
      <t xml:space="preserve">
</t>
    </r>
    <r>
      <rPr>
        <i/>
        <sz val="10"/>
        <rFont val="Calibri"/>
        <family val="2"/>
        <scheme val="minor"/>
      </rPr>
      <t>Nom/Prénom de la personne ayant complété cet onglet</t>
    </r>
  </si>
  <si>
    <r>
      <rPr>
        <b/>
        <sz val="10"/>
        <rFont val="Calibri"/>
        <family val="2"/>
        <scheme val="minor"/>
      </rPr>
      <t>Niverenn pellgomz</t>
    </r>
    <r>
      <rPr>
        <sz val="10"/>
        <rFont val="Calibri"/>
        <family val="2"/>
        <scheme val="minor"/>
      </rPr>
      <t xml:space="preserve">
</t>
    </r>
    <r>
      <rPr>
        <i/>
        <sz val="10"/>
        <rFont val="Calibri"/>
        <family val="2"/>
        <scheme val="minor"/>
      </rPr>
      <t>Numéro de téléphone</t>
    </r>
  </si>
  <si>
    <r>
      <rPr>
        <b/>
        <sz val="10"/>
        <rFont val="Calibri"/>
        <family val="2"/>
        <scheme val="minor"/>
      </rPr>
      <t>Chomlec'h postel</t>
    </r>
    <r>
      <rPr>
        <sz val="10"/>
        <rFont val="Calibri"/>
        <family val="2"/>
        <scheme val="minor"/>
      </rPr>
      <t xml:space="preserve">
</t>
    </r>
    <r>
      <rPr>
        <i/>
        <sz val="10"/>
        <rFont val="Calibri"/>
        <family val="2"/>
        <scheme val="minor"/>
      </rPr>
      <t>Adresse</t>
    </r>
    <r>
      <rPr>
        <sz val="10"/>
        <rFont val="Calibri"/>
        <family val="2"/>
        <scheme val="minor"/>
      </rPr>
      <t>e</t>
    </r>
    <r>
      <rPr>
        <i/>
        <sz val="10"/>
        <rFont val="Calibri"/>
        <family val="2"/>
        <scheme val="minor"/>
      </rPr>
      <t>-mail</t>
    </r>
  </si>
  <si>
    <r>
      <rPr>
        <b/>
        <sz val="10"/>
        <color theme="1"/>
        <rFont val="Calibri"/>
        <family val="2"/>
        <scheme val="minor"/>
      </rPr>
      <t>Deiziad enfredañ</t>
    </r>
    <r>
      <rPr>
        <sz val="10"/>
        <color theme="1"/>
        <rFont val="Calibri"/>
        <family val="2"/>
        <scheme val="minor"/>
      </rPr>
      <t xml:space="preserve">
</t>
    </r>
    <r>
      <rPr>
        <i/>
        <sz val="10"/>
        <color theme="1"/>
        <rFont val="Calibri"/>
        <family val="2"/>
        <scheme val="minor"/>
      </rPr>
      <t>Date d'embauche</t>
    </r>
  </si>
  <si>
    <r>
      <rPr>
        <b/>
        <sz val="10"/>
        <color theme="1"/>
        <rFont val="Calibri"/>
        <family val="2"/>
        <scheme val="minor"/>
      </rPr>
      <t>Doare kevrat</t>
    </r>
    <r>
      <rPr>
        <sz val="10"/>
        <color theme="1"/>
        <rFont val="Calibri"/>
        <family val="2"/>
        <scheme val="minor"/>
      </rPr>
      <t xml:space="preserve">
</t>
    </r>
    <r>
      <rPr>
        <i/>
        <sz val="10"/>
        <color theme="1"/>
        <rFont val="Calibri"/>
        <family val="2"/>
        <scheme val="minor"/>
      </rPr>
      <t>Nature du contrat</t>
    </r>
  </si>
  <si>
    <r>
      <rPr>
        <b/>
        <sz val="10"/>
        <color theme="1"/>
        <rFont val="Calibri"/>
        <family val="2"/>
        <scheme val="minor"/>
      </rPr>
      <t>Implijad·ez 1</t>
    </r>
    <r>
      <rPr>
        <sz val="10"/>
        <color theme="1"/>
        <rFont val="Calibri"/>
        <family val="2"/>
        <scheme val="minor"/>
      </rPr>
      <t xml:space="preserve"> </t>
    </r>
    <r>
      <rPr>
        <i/>
        <sz val="10"/>
        <color theme="1"/>
        <rFont val="Calibri"/>
        <family val="2"/>
        <scheme val="minor"/>
      </rPr>
      <t>Salarié·e 1</t>
    </r>
  </si>
  <si>
    <r>
      <rPr>
        <b/>
        <sz val="10"/>
        <color theme="1"/>
        <rFont val="Calibri"/>
        <family val="2"/>
        <scheme val="minor"/>
      </rPr>
      <t>Implijad·ez 2</t>
    </r>
    <r>
      <rPr>
        <sz val="10"/>
        <color theme="1"/>
        <rFont val="Calibri"/>
        <family val="2"/>
        <scheme val="minor"/>
      </rPr>
      <t xml:space="preserve"> </t>
    </r>
    <r>
      <rPr>
        <i/>
        <sz val="10"/>
        <color theme="1"/>
        <rFont val="Calibri"/>
        <family val="2"/>
        <scheme val="minor"/>
      </rPr>
      <t>Salarié·e 2</t>
    </r>
    <r>
      <rPr>
        <sz val="11"/>
        <color theme="1"/>
        <rFont val="Calibri"/>
        <family val="2"/>
        <scheme val="minor"/>
      </rPr>
      <t/>
    </r>
  </si>
  <si>
    <r>
      <rPr>
        <b/>
        <sz val="10"/>
        <color theme="1"/>
        <rFont val="Calibri"/>
        <family val="2"/>
        <scheme val="minor"/>
      </rPr>
      <t>Implijad·ez 3</t>
    </r>
    <r>
      <rPr>
        <sz val="10"/>
        <color theme="1"/>
        <rFont val="Calibri"/>
        <family val="2"/>
        <scheme val="minor"/>
      </rPr>
      <t xml:space="preserve"> </t>
    </r>
    <r>
      <rPr>
        <i/>
        <sz val="10"/>
        <color theme="1"/>
        <rFont val="Calibri"/>
        <family val="2"/>
        <scheme val="minor"/>
      </rPr>
      <t>Salarié·e 3</t>
    </r>
    <r>
      <rPr>
        <sz val="11"/>
        <color theme="1"/>
        <rFont val="Calibri"/>
        <family val="2"/>
        <scheme val="minor"/>
      </rPr>
      <t/>
    </r>
  </si>
  <si>
    <r>
      <rPr>
        <b/>
        <sz val="10"/>
        <color theme="1"/>
        <rFont val="Calibri"/>
        <family val="2"/>
        <scheme val="minor"/>
      </rPr>
      <t>Implijad·ez 4</t>
    </r>
    <r>
      <rPr>
        <sz val="10"/>
        <color theme="1"/>
        <rFont val="Calibri"/>
        <family val="2"/>
        <scheme val="minor"/>
      </rPr>
      <t xml:space="preserve"> </t>
    </r>
    <r>
      <rPr>
        <i/>
        <sz val="10"/>
        <color theme="1"/>
        <rFont val="Calibri"/>
        <family val="2"/>
        <scheme val="minor"/>
      </rPr>
      <t>Salarié·e 4</t>
    </r>
    <r>
      <rPr>
        <sz val="11"/>
        <color theme="1"/>
        <rFont val="Calibri"/>
        <family val="2"/>
        <scheme val="minor"/>
      </rPr>
      <t/>
    </r>
  </si>
  <si>
    <r>
      <rPr>
        <b/>
        <sz val="10"/>
        <color theme="1"/>
        <rFont val="Calibri"/>
        <family val="2"/>
        <scheme val="minor"/>
      </rPr>
      <t>Implijad·ez 5</t>
    </r>
    <r>
      <rPr>
        <sz val="10"/>
        <color theme="1"/>
        <rFont val="Calibri"/>
        <family val="2"/>
        <scheme val="minor"/>
      </rPr>
      <t xml:space="preserve"> </t>
    </r>
    <r>
      <rPr>
        <i/>
        <sz val="10"/>
        <color theme="1"/>
        <rFont val="Calibri"/>
        <family val="2"/>
        <scheme val="minor"/>
      </rPr>
      <t>Salarié·e 5</t>
    </r>
    <r>
      <rPr>
        <sz val="11"/>
        <color theme="1"/>
        <rFont val="Calibri"/>
        <family val="2"/>
        <scheme val="minor"/>
      </rPr>
      <t/>
    </r>
  </si>
  <si>
    <r>
      <rPr>
        <b/>
        <sz val="10"/>
        <color theme="1"/>
        <rFont val="Calibri"/>
        <family val="2"/>
        <scheme val="minor"/>
      </rPr>
      <t>Implijad·ez 6</t>
    </r>
    <r>
      <rPr>
        <sz val="10"/>
        <color theme="1"/>
        <rFont val="Calibri"/>
        <family val="2"/>
        <scheme val="minor"/>
      </rPr>
      <t xml:space="preserve"> </t>
    </r>
    <r>
      <rPr>
        <i/>
        <sz val="10"/>
        <color theme="1"/>
        <rFont val="Calibri"/>
        <family val="2"/>
        <scheme val="minor"/>
      </rPr>
      <t>Salarié·e 6</t>
    </r>
    <r>
      <rPr>
        <sz val="11"/>
        <color theme="1"/>
        <rFont val="Calibri"/>
        <family val="2"/>
        <scheme val="minor"/>
      </rPr>
      <t/>
    </r>
  </si>
  <si>
    <r>
      <rPr>
        <b/>
        <sz val="10"/>
        <color theme="1"/>
        <rFont val="Calibri"/>
        <family val="2"/>
        <scheme val="minor"/>
      </rPr>
      <t>Implijad·ez 7</t>
    </r>
    <r>
      <rPr>
        <sz val="10"/>
        <color theme="1"/>
        <rFont val="Calibri"/>
        <family val="2"/>
        <scheme val="minor"/>
      </rPr>
      <t xml:space="preserve"> </t>
    </r>
    <r>
      <rPr>
        <i/>
        <sz val="10"/>
        <color theme="1"/>
        <rFont val="Calibri"/>
        <family val="2"/>
        <scheme val="minor"/>
      </rPr>
      <t>Salarié·e 7</t>
    </r>
    <r>
      <rPr>
        <sz val="11"/>
        <color theme="1"/>
        <rFont val="Calibri"/>
        <family val="2"/>
        <scheme val="minor"/>
      </rPr>
      <t/>
    </r>
  </si>
  <si>
    <r>
      <rPr>
        <b/>
        <sz val="10"/>
        <color theme="1"/>
        <rFont val="Calibri"/>
        <family val="2"/>
        <scheme val="minor"/>
      </rPr>
      <t>Implijad·ez 8</t>
    </r>
    <r>
      <rPr>
        <sz val="10"/>
        <color theme="1"/>
        <rFont val="Calibri"/>
        <family val="2"/>
        <scheme val="minor"/>
      </rPr>
      <t xml:space="preserve"> </t>
    </r>
    <r>
      <rPr>
        <i/>
        <sz val="10"/>
        <color theme="1"/>
        <rFont val="Calibri"/>
        <family val="2"/>
        <scheme val="minor"/>
      </rPr>
      <t>Salarié·e 8</t>
    </r>
    <r>
      <rPr>
        <sz val="11"/>
        <color theme="1"/>
        <rFont val="Calibri"/>
        <family val="2"/>
        <scheme val="minor"/>
      </rPr>
      <t/>
    </r>
  </si>
  <si>
    <r>
      <rPr>
        <b/>
        <sz val="10"/>
        <color theme="1"/>
        <rFont val="Calibri"/>
        <family val="2"/>
        <scheme val="minor"/>
      </rPr>
      <t>Implijad·ez 9</t>
    </r>
    <r>
      <rPr>
        <sz val="10"/>
        <color theme="1"/>
        <rFont val="Calibri"/>
        <family val="2"/>
        <scheme val="minor"/>
      </rPr>
      <t xml:space="preserve"> </t>
    </r>
    <r>
      <rPr>
        <i/>
        <sz val="10"/>
        <color theme="1"/>
        <rFont val="Calibri"/>
        <family val="2"/>
        <scheme val="minor"/>
      </rPr>
      <t>Salarié·e 9</t>
    </r>
    <r>
      <rPr>
        <sz val="11"/>
        <color theme="1"/>
        <rFont val="Calibri"/>
        <family val="2"/>
        <scheme val="minor"/>
      </rPr>
      <t/>
    </r>
  </si>
  <si>
    <r>
      <rPr>
        <b/>
        <sz val="10"/>
        <color theme="1"/>
        <rFont val="Calibri"/>
        <family val="2"/>
        <scheme val="minor"/>
      </rPr>
      <t>Implijad·ez 10</t>
    </r>
    <r>
      <rPr>
        <sz val="10"/>
        <color theme="1"/>
        <rFont val="Calibri"/>
        <family val="2"/>
        <scheme val="minor"/>
      </rPr>
      <t xml:space="preserve"> </t>
    </r>
    <r>
      <rPr>
        <i/>
        <sz val="10"/>
        <color theme="1"/>
        <rFont val="Calibri"/>
        <family val="2"/>
        <scheme val="minor"/>
      </rPr>
      <t>Salarié·e 10</t>
    </r>
    <r>
      <rPr>
        <sz val="11"/>
        <color theme="1"/>
        <rFont val="Calibri"/>
        <family val="2"/>
        <scheme val="minor"/>
      </rPr>
      <t/>
    </r>
  </si>
  <si>
    <r>
      <rPr>
        <b/>
        <sz val="10"/>
        <color theme="1"/>
        <rFont val="Calibri"/>
        <family val="2"/>
        <scheme val="minor"/>
      </rPr>
      <t>Implijad·ez 11</t>
    </r>
    <r>
      <rPr>
        <sz val="10"/>
        <color theme="1"/>
        <rFont val="Calibri"/>
        <family val="2"/>
        <scheme val="minor"/>
      </rPr>
      <t xml:space="preserve"> </t>
    </r>
    <r>
      <rPr>
        <i/>
        <sz val="10"/>
        <color theme="1"/>
        <rFont val="Calibri"/>
        <family val="2"/>
        <scheme val="minor"/>
      </rPr>
      <t>Salarié·e 11</t>
    </r>
    <r>
      <rPr>
        <sz val="11"/>
        <color theme="1"/>
        <rFont val="Calibri"/>
        <family val="2"/>
        <scheme val="minor"/>
      </rPr>
      <t/>
    </r>
  </si>
  <si>
    <r>
      <rPr>
        <b/>
        <sz val="10"/>
        <color theme="1"/>
        <rFont val="Calibri"/>
        <family val="2"/>
        <scheme val="minor"/>
      </rPr>
      <t>Implijad·ez 12</t>
    </r>
    <r>
      <rPr>
        <sz val="10"/>
        <color theme="1"/>
        <rFont val="Calibri"/>
        <family val="2"/>
        <scheme val="minor"/>
      </rPr>
      <t xml:space="preserve"> </t>
    </r>
    <r>
      <rPr>
        <i/>
        <sz val="10"/>
        <color theme="1"/>
        <rFont val="Calibri"/>
        <family val="2"/>
        <scheme val="minor"/>
      </rPr>
      <t>Salarié·e 12</t>
    </r>
    <r>
      <rPr>
        <sz val="11"/>
        <color theme="1"/>
        <rFont val="Calibri"/>
        <family val="2"/>
        <scheme val="minor"/>
      </rPr>
      <t/>
    </r>
  </si>
  <si>
    <r>
      <rPr>
        <b/>
        <sz val="10"/>
        <color theme="1"/>
        <rFont val="Calibri"/>
        <family val="2"/>
        <scheme val="minor"/>
      </rPr>
      <t>Implijad·ez 13</t>
    </r>
    <r>
      <rPr>
        <sz val="10"/>
        <color theme="1"/>
        <rFont val="Calibri"/>
        <family val="2"/>
        <scheme val="minor"/>
      </rPr>
      <t xml:space="preserve"> </t>
    </r>
    <r>
      <rPr>
        <i/>
        <sz val="10"/>
        <color theme="1"/>
        <rFont val="Calibri"/>
        <family val="2"/>
        <scheme val="minor"/>
      </rPr>
      <t>Salarié·e 13</t>
    </r>
    <r>
      <rPr>
        <sz val="11"/>
        <color theme="1"/>
        <rFont val="Calibri"/>
        <family val="2"/>
        <scheme val="minor"/>
      </rPr>
      <t/>
    </r>
  </si>
  <si>
    <r>
      <rPr>
        <b/>
        <sz val="10"/>
        <color theme="1"/>
        <rFont val="Calibri"/>
        <family val="2"/>
        <scheme val="minor"/>
      </rPr>
      <t>Implijad·ez 14</t>
    </r>
    <r>
      <rPr>
        <sz val="10"/>
        <color theme="1"/>
        <rFont val="Calibri"/>
        <family val="2"/>
        <scheme val="minor"/>
      </rPr>
      <t xml:space="preserve"> </t>
    </r>
    <r>
      <rPr>
        <i/>
        <sz val="10"/>
        <color theme="1"/>
        <rFont val="Calibri"/>
        <family val="2"/>
        <scheme val="minor"/>
      </rPr>
      <t>Salarié·e 14</t>
    </r>
    <r>
      <rPr>
        <sz val="11"/>
        <color theme="1"/>
        <rFont val="Calibri"/>
        <family val="2"/>
        <scheme val="minor"/>
      </rPr>
      <t/>
    </r>
  </si>
  <si>
    <r>
      <rPr>
        <b/>
        <sz val="10"/>
        <color theme="1"/>
        <rFont val="Calibri"/>
        <family val="2"/>
        <scheme val="minor"/>
      </rPr>
      <t>Implijad·ez 15</t>
    </r>
    <r>
      <rPr>
        <sz val="10"/>
        <color theme="1"/>
        <rFont val="Calibri"/>
        <family val="2"/>
        <scheme val="minor"/>
      </rPr>
      <t xml:space="preserve"> </t>
    </r>
    <r>
      <rPr>
        <i/>
        <sz val="10"/>
        <color theme="1"/>
        <rFont val="Calibri"/>
        <family val="2"/>
        <scheme val="minor"/>
      </rPr>
      <t>Salarié·e 15</t>
    </r>
    <r>
      <rPr>
        <sz val="11"/>
        <color theme="1"/>
        <rFont val="Calibri"/>
        <family val="2"/>
        <scheme val="minor"/>
      </rPr>
      <t/>
    </r>
  </si>
  <si>
    <r>
      <rPr>
        <b/>
        <sz val="10"/>
        <color theme="1"/>
        <rFont val="Calibri"/>
        <family val="2"/>
        <scheme val="minor"/>
      </rPr>
      <t>Implijad·ez 16</t>
    </r>
    <r>
      <rPr>
        <sz val="10"/>
        <color theme="1"/>
        <rFont val="Calibri"/>
        <family val="2"/>
        <scheme val="minor"/>
      </rPr>
      <t xml:space="preserve"> </t>
    </r>
    <r>
      <rPr>
        <i/>
        <sz val="10"/>
        <color theme="1"/>
        <rFont val="Calibri"/>
        <family val="2"/>
        <scheme val="minor"/>
      </rPr>
      <t>Salarié·e 16</t>
    </r>
    <r>
      <rPr>
        <sz val="11"/>
        <color theme="1"/>
        <rFont val="Calibri"/>
        <family val="2"/>
        <scheme val="minor"/>
      </rPr>
      <t/>
    </r>
  </si>
  <si>
    <r>
      <rPr>
        <b/>
        <sz val="10"/>
        <color theme="1"/>
        <rFont val="Calibri"/>
        <family val="2"/>
        <scheme val="minor"/>
      </rPr>
      <t>Implijad·ez 17</t>
    </r>
    <r>
      <rPr>
        <sz val="10"/>
        <color theme="1"/>
        <rFont val="Calibri"/>
        <family val="2"/>
        <scheme val="minor"/>
      </rPr>
      <t xml:space="preserve"> </t>
    </r>
    <r>
      <rPr>
        <i/>
        <sz val="10"/>
        <color theme="1"/>
        <rFont val="Calibri"/>
        <family val="2"/>
        <scheme val="minor"/>
      </rPr>
      <t>Salarié·e 17</t>
    </r>
    <r>
      <rPr>
        <sz val="11"/>
        <color theme="1"/>
        <rFont val="Calibri"/>
        <family val="2"/>
        <scheme val="minor"/>
      </rPr>
      <t/>
    </r>
  </si>
  <si>
    <r>
      <rPr>
        <b/>
        <sz val="10"/>
        <color theme="1"/>
        <rFont val="Calibri"/>
        <family val="2"/>
        <scheme val="minor"/>
      </rPr>
      <t>Implijad·ez 18</t>
    </r>
    <r>
      <rPr>
        <sz val="10"/>
        <color theme="1"/>
        <rFont val="Calibri"/>
        <family val="2"/>
        <scheme val="minor"/>
      </rPr>
      <t xml:space="preserve"> </t>
    </r>
    <r>
      <rPr>
        <i/>
        <sz val="10"/>
        <color theme="1"/>
        <rFont val="Calibri"/>
        <family val="2"/>
        <scheme val="minor"/>
      </rPr>
      <t>Salarié·e 18</t>
    </r>
    <r>
      <rPr>
        <sz val="11"/>
        <color theme="1"/>
        <rFont val="Calibri"/>
        <family val="2"/>
        <scheme val="minor"/>
      </rPr>
      <t/>
    </r>
  </si>
  <si>
    <r>
      <rPr>
        <b/>
        <sz val="10"/>
        <color theme="1"/>
        <rFont val="Calibri"/>
        <family val="2"/>
        <scheme val="minor"/>
      </rPr>
      <t>Implijad·ez 19</t>
    </r>
    <r>
      <rPr>
        <sz val="10"/>
        <color theme="1"/>
        <rFont val="Calibri"/>
        <family val="2"/>
        <scheme val="minor"/>
      </rPr>
      <t xml:space="preserve"> </t>
    </r>
    <r>
      <rPr>
        <i/>
        <sz val="10"/>
        <color theme="1"/>
        <rFont val="Calibri"/>
        <family val="2"/>
        <scheme val="minor"/>
      </rPr>
      <t>Salarié·e 19</t>
    </r>
    <r>
      <rPr>
        <sz val="11"/>
        <color theme="1"/>
        <rFont val="Calibri"/>
        <family val="2"/>
        <scheme val="minor"/>
      </rPr>
      <t/>
    </r>
  </si>
  <si>
    <r>
      <rPr>
        <b/>
        <sz val="10"/>
        <color theme="1"/>
        <rFont val="Calibri"/>
        <family val="2"/>
        <scheme val="minor"/>
      </rPr>
      <t>Implijad·ez 20</t>
    </r>
    <r>
      <rPr>
        <sz val="10"/>
        <color theme="1"/>
        <rFont val="Calibri"/>
        <family val="2"/>
        <scheme val="minor"/>
      </rPr>
      <t xml:space="preserve"> </t>
    </r>
    <r>
      <rPr>
        <i/>
        <sz val="10"/>
        <color theme="1"/>
        <rFont val="Calibri"/>
        <family val="2"/>
        <scheme val="minor"/>
      </rPr>
      <t>Salarié·e 20</t>
    </r>
    <r>
      <rPr>
        <sz val="11"/>
        <color theme="1"/>
        <rFont val="Calibri"/>
        <family val="2"/>
        <scheme val="minor"/>
      </rPr>
      <t/>
    </r>
  </si>
  <si>
    <r>
      <t xml:space="preserve">Deiziad fin ar CDD
</t>
    </r>
    <r>
      <rPr>
        <i/>
        <sz val="10"/>
        <color theme="1"/>
        <rFont val="Calibri"/>
        <family val="2"/>
        <scheme val="minor"/>
      </rPr>
      <t>Date de fin du CDD</t>
    </r>
  </si>
  <si>
    <r>
      <rPr>
        <b/>
        <sz val="10"/>
        <color theme="1"/>
        <rFont val="Calibri"/>
        <family val="2"/>
        <scheme val="minor"/>
      </rPr>
      <t>Den a youl-vat n°1</t>
    </r>
    <r>
      <rPr>
        <sz val="10"/>
        <color theme="1"/>
        <rFont val="Calibri"/>
        <family val="2"/>
        <scheme val="minor"/>
      </rPr>
      <t xml:space="preserve"> 
</t>
    </r>
    <r>
      <rPr>
        <i/>
        <sz val="10"/>
        <color theme="1"/>
        <rFont val="Calibri"/>
        <family val="2"/>
        <scheme val="minor"/>
      </rPr>
      <t>Volontaire n°1</t>
    </r>
  </si>
  <si>
    <r>
      <rPr>
        <b/>
        <sz val="10"/>
        <color theme="1"/>
        <rFont val="Calibri"/>
        <family val="2"/>
        <scheme val="minor"/>
      </rPr>
      <t>Den a youl-vat n°2</t>
    </r>
    <r>
      <rPr>
        <sz val="10"/>
        <color theme="1"/>
        <rFont val="Calibri"/>
        <family val="2"/>
        <scheme val="minor"/>
      </rPr>
      <t xml:space="preserve"> 
</t>
    </r>
    <r>
      <rPr>
        <i/>
        <sz val="10"/>
        <color theme="1"/>
        <rFont val="Calibri"/>
        <family val="2"/>
        <scheme val="minor"/>
      </rPr>
      <t>Volontaire n°2</t>
    </r>
  </si>
  <si>
    <r>
      <rPr>
        <b/>
        <sz val="10"/>
        <color theme="1"/>
        <rFont val="Calibri"/>
        <family val="2"/>
        <scheme val="minor"/>
      </rPr>
      <t>Den a youl-vat n°3</t>
    </r>
    <r>
      <rPr>
        <sz val="10"/>
        <color theme="1"/>
        <rFont val="Calibri"/>
        <family val="2"/>
        <scheme val="minor"/>
      </rPr>
      <t xml:space="preserve"> 
</t>
    </r>
    <r>
      <rPr>
        <i/>
        <sz val="10"/>
        <color theme="1"/>
        <rFont val="Calibri"/>
        <family val="2"/>
        <scheme val="minor"/>
      </rPr>
      <t>Volontaire n°3</t>
    </r>
  </si>
  <si>
    <r>
      <rPr>
        <b/>
        <sz val="10"/>
        <color theme="1"/>
        <rFont val="Calibri"/>
        <family val="2"/>
        <scheme val="minor"/>
      </rPr>
      <t>Den a youl-vat n°4</t>
    </r>
    <r>
      <rPr>
        <sz val="10"/>
        <color theme="1"/>
        <rFont val="Calibri"/>
        <family val="2"/>
        <scheme val="minor"/>
      </rPr>
      <t xml:space="preserve"> 
</t>
    </r>
    <r>
      <rPr>
        <i/>
        <sz val="10"/>
        <color theme="1"/>
        <rFont val="Calibri"/>
        <family val="2"/>
        <scheme val="minor"/>
      </rPr>
      <t>Volontaire n°4</t>
    </r>
  </si>
  <si>
    <r>
      <rPr>
        <b/>
        <sz val="10"/>
        <color theme="1"/>
        <rFont val="Calibri"/>
        <family val="2"/>
        <scheme val="minor"/>
      </rPr>
      <t>Den a youl-vat n°5</t>
    </r>
    <r>
      <rPr>
        <sz val="10"/>
        <color theme="1"/>
        <rFont val="Calibri"/>
        <family val="2"/>
        <scheme val="minor"/>
      </rPr>
      <t xml:space="preserve">
</t>
    </r>
    <r>
      <rPr>
        <i/>
        <sz val="10"/>
        <color theme="1"/>
        <rFont val="Calibri"/>
        <family val="2"/>
        <scheme val="minor"/>
      </rPr>
      <t>Volontaire n°5</t>
    </r>
  </si>
  <si>
    <r>
      <rPr>
        <b/>
        <sz val="10"/>
        <color theme="1"/>
        <rFont val="Calibri"/>
        <family val="2"/>
        <scheme val="minor"/>
      </rPr>
      <t>Deiziad kregiñ</t>
    </r>
    <r>
      <rPr>
        <sz val="10"/>
        <color theme="1"/>
        <rFont val="Calibri"/>
        <family val="2"/>
        <scheme val="minor"/>
      </rPr>
      <t xml:space="preserve">
</t>
    </r>
    <r>
      <rPr>
        <i/>
        <sz val="10"/>
        <color theme="1"/>
        <rFont val="Calibri"/>
        <family val="2"/>
        <scheme val="minor"/>
      </rPr>
      <t>Date de début de l'engagement</t>
    </r>
  </si>
  <si>
    <r>
      <t xml:space="preserve">Deiziad fin
</t>
    </r>
    <r>
      <rPr>
        <i/>
        <sz val="10"/>
        <color theme="1"/>
        <rFont val="Calibri"/>
        <family val="2"/>
        <scheme val="minor"/>
      </rPr>
      <t>Date de fin de l'engagement</t>
    </r>
  </si>
  <si>
    <r>
      <t xml:space="preserve">III-Servijoù keodedek </t>
    </r>
    <r>
      <rPr>
        <i/>
        <sz val="12"/>
        <color theme="1"/>
        <rFont val="Calibri"/>
        <family val="2"/>
        <scheme val="minor"/>
      </rPr>
      <t>- Services civiques</t>
    </r>
  </si>
  <si>
    <r>
      <t xml:space="preserve">II-Implijidi kêr pe strollegezhioù </t>
    </r>
    <r>
      <rPr>
        <sz val="12"/>
        <color theme="1"/>
        <rFont val="Calibri"/>
        <family val="2"/>
        <scheme val="minor"/>
      </rPr>
      <t>-</t>
    </r>
    <r>
      <rPr>
        <b/>
        <sz val="12"/>
        <color theme="1"/>
        <rFont val="Calibri"/>
        <family val="2"/>
        <scheme val="minor"/>
      </rPr>
      <t xml:space="preserve"> </t>
    </r>
    <r>
      <rPr>
        <i/>
        <sz val="12"/>
        <color theme="1"/>
        <rFont val="Calibri"/>
        <family val="2"/>
        <scheme val="minor"/>
      </rPr>
      <t>Employé·e·s de mairie ou de collectivité</t>
    </r>
  </si>
  <si>
    <t>Anv implijer (Anv SIREN)</t>
  </si>
  <si>
    <t xml:space="preserve">CA </t>
  </si>
  <si>
    <t>CMB</t>
  </si>
  <si>
    <t>AMORTISSEMENTS IMMOBILISATIONS AEP</t>
  </si>
  <si>
    <t>67. CHARGES EXCEPTIONNELLES</t>
  </si>
  <si>
    <t>66. CHARGES FINANCIERES</t>
  </si>
  <si>
    <t>INTERVENANTS EXTERIEURS POUR ANIMATIONS AEP</t>
  </si>
  <si>
    <t>7 AEP</t>
  </si>
  <si>
    <t>6 AEP</t>
  </si>
  <si>
    <t>REMONTEES A DIWAN BREIZH</t>
  </si>
  <si>
    <t>6 DIWAN BREIZH</t>
  </si>
  <si>
    <t>ASP   (EX CNASEA)</t>
  </si>
  <si>
    <t>7 IMPLIJIDI</t>
  </si>
  <si>
    <t>6 IMPLIJIDI</t>
  </si>
  <si>
    <t>7 YALC'HADOU</t>
  </si>
  <si>
    <t>AMORTISSEMENTS CONSTRUCTIONS</t>
  </si>
  <si>
    <t>AUTRES CHARGES LOCATIVES</t>
  </si>
  <si>
    <t>LOCATION ECOLE</t>
  </si>
  <si>
    <t>7713 DON IMPORTANT EXCEPTIONNEL</t>
  </si>
  <si>
    <t>6 TI</t>
  </si>
  <si>
    <t>DONS – MÉCÉNAT ENTREPRISES</t>
  </si>
  <si>
    <t>KERMESSE</t>
  </si>
  <si>
    <t>FÊTES ORGANISÉES PAR L'ÉCOLE</t>
  </si>
  <si>
    <t>LOCATION DE SALLE POUR FÊTE PAYANTE</t>
  </si>
  <si>
    <t>ACHETÉ À L'EXTÉRIEUR DU RÉSEAU</t>
  </si>
  <si>
    <t>PRODUITS DE L'ÉCOLE</t>
  </si>
  <si>
    <t>CALENDRIERS</t>
  </si>
  <si>
    <t>BILLETS DE TOMBOLA</t>
  </si>
  <si>
    <t>7 OBERIANTIZ</t>
  </si>
  <si>
    <t>6 OBERIANTIZ</t>
  </si>
  <si>
    <t>LOCATION SALLES CANTINE GARDERIE</t>
  </si>
  <si>
    <t>ACHATS POUR GOUTERS</t>
  </si>
  <si>
    <t>ACHATS POUR GARDERIE</t>
  </si>
  <si>
    <t>ACHATS POUR CANTINE</t>
  </si>
  <si>
    <t>REPRISE SUR DÉPRÉCIATION CRÉANCES PARENTS</t>
  </si>
  <si>
    <t>FOURNITURES CUISINE</t>
  </si>
  <si>
    <t>6 SERVIJOU</t>
  </si>
  <si>
    <t>AUTRES CONTRIBUTIONS</t>
  </si>
  <si>
    <t>PROJETS PÉDAGOGIQUES</t>
  </si>
  <si>
    <t>AMORTISSEMENTS IMMOBILISATIONS PÉDAGOGIQUES</t>
  </si>
  <si>
    <t>TRANSPORT SCOLAIRE</t>
  </si>
  <si>
    <t>GARDERIE</t>
  </si>
  <si>
    <t>CANTINE</t>
  </si>
  <si>
    <t>FRAIS PÉDAGOGIQUES</t>
  </si>
  <si>
    <t>7 FAMILHOU</t>
  </si>
  <si>
    <t>6 PEDAGOGIEZH</t>
  </si>
  <si>
    <t>N</t>
  </si>
  <si>
    <t>CLASSE 6</t>
  </si>
  <si>
    <t>CLASSE 7</t>
  </si>
  <si>
    <t>60. ACHATS</t>
  </si>
  <si>
    <t>70 VENTES DE PRODUITS FINIS, PRESTATIONS DE SERVICES, MARCHANDISES</t>
  </si>
  <si>
    <t>601000 STAND  ACHATS POUR REVENDRE</t>
  </si>
  <si>
    <t>701 VENTES DU STAND</t>
  </si>
  <si>
    <t>PRODUITS DU RÉSEAU DIWAN</t>
  </si>
  <si>
    <t>PRODUCTION DU RÉSEAU DIWAN</t>
  </si>
  <si>
    <t>ALBUM DIWAN BREIZH</t>
  </si>
  <si>
    <t>ALBUM ET AUTRES PRODUITS ROUEDAD DIWAN</t>
  </si>
  <si>
    <t>VIGNETTE</t>
  </si>
  <si>
    <t xml:space="preserve">AUTRES  </t>
  </si>
  <si>
    <t>PRODUCTION DE L'ÉCOLE</t>
  </si>
  <si>
    <t>PHOTOS À REVENDRE (PHOTOS DE CLASSE)</t>
  </si>
  <si>
    <t>CD</t>
  </si>
  <si>
    <t>CD – DVD</t>
  </si>
  <si>
    <t>LIVRES</t>
  </si>
  <si>
    <t>PETIT MATÉRIEL LIÉ AU STAND (CAFERIÈRES, BILLIG)</t>
  </si>
  <si>
    <t>PRODUITS POUR CRÊPES, GATEAUX?  KIG HA FARS ETC...</t>
  </si>
  <si>
    <t>KIG HA FARZ, CRÊPES</t>
  </si>
  <si>
    <t xml:space="preserve">AUTRE  </t>
  </si>
  <si>
    <t>SPECTACLE</t>
  </si>
  <si>
    <t>602000  PÉDAGOGIE</t>
  </si>
  <si>
    <t>FÊTE DE NOEL</t>
  </si>
  <si>
    <t>602100  CLASSE</t>
  </si>
  <si>
    <t>706 CONTRIBUTION DES FAMILLES</t>
  </si>
  <si>
    <t>ABONNEMENT REVUE</t>
  </si>
  <si>
    <t>ΡETIT MATÉRIEL PÉDAGOGIQUE</t>
  </si>
  <si>
    <t>ACHATS INFORMATIQUES</t>
  </si>
  <si>
    <t xml:space="preserve">FOURNITURES </t>
  </si>
  <si>
    <t>PHOTOCOPIES</t>
  </si>
  <si>
    <t>INGRÉDIENTS ALIMENTAIRES</t>
  </si>
  <si>
    <t>DIVERS PÉDAGOGIE CLASSE</t>
  </si>
  <si>
    <t>708 PRODUITS DES ACTIVITÉS ANNEXES</t>
  </si>
  <si>
    <t>602200  ACTIVITÉS SCOLAIRES SUPPLÉMENTAIRES</t>
  </si>
  <si>
    <t>71 PRODUCTION STOCKEE (OU DESTOCKAGE)</t>
  </si>
  <si>
    <t>TRANSPORT</t>
  </si>
  <si>
    <t>713 VARIATION DES STOCKS DU STAND</t>
  </si>
  <si>
    <t>ACTIVITÉ SCOLAIRE</t>
  </si>
  <si>
    <t>74 SUBVENTIONS D'EXPLOITATION</t>
  </si>
  <si>
    <t>FRAIS INTERVENANTS EXT</t>
  </si>
  <si>
    <t>SUBVENTIONS FONCTIONNEMENT</t>
  </si>
  <si>
    <t>602300  P.A.E.  PROJET PÉDAGOGIQUES</t>
  </si>
  <si>
    <t>FORFAIT SCOLAIRE COMMUNE DE L'ÉCOLE</t>
  </si>
  <si>
    <t>PAE XXX</t>
  </si>
  <si>
    <t>FORFAIT SCOLAIRE AUTRES COMMUNE</t>
  </si>
  <si>
    <t>602400  INVESTISSEMENTS PÉDAGOGIQUES NON IMMOBILISÉS</t>
  </si>
  <si>
    <t>AUTRES SUBVENTIONS COMMUNE DE L'ÉCOLE</t>
  </si>
  <si>
    <t>PETIT MATÉRIEL INFORMATIQUE</t>
  </si>
  <si>
    <t>AUTRES SUBVENTIONS DES AUTRES COMMUNES</t>
  </si>
  <si>
    <t>LITS</t>
  </si>
  <si>
    <t>SUBVENTIONS POUR PROJETS PÉDAGOGIQUES</t>
  </si>
  <si>
    <t>603 VARIATION DES STOCKS DU STAND</t>
  </si>
  <si>
    <t>AIDES A L'EMPLOI  RECETTES CONCERNANT LES SALARIES</t>
  </si>
  <si>
    <t>602500  PEDAGOGIE ECOLE</t>
  </si>
  <si>
    <t>LIVRES BIBLIOTHEQUE</t>
  </si>
  <si>
    <t>AGEFIPH</t>
  </si>
  <si>
    <t>ABONNEMENTS BIBLIOTHEQUE</t>
  </si>
  <si>
    <t>ANPE</t>
  </si>
  <si>
    <t>DOCUMENTATION PEDAGOGIQUE</t>
  </si>
  <si>
    <t>REMBOURSEMENT CPAM</t>
  </si>
  <si>
    <t>604000 ACHATS AEP</t>
  </si>
  <si>
    <t>AUTRES AIDES A L'EMPLOI</t>
  </si>
  <si>
    <t>FOURNITURES DE BUREAU - ADMINISTRATIVES</t>
  </si>
  <si>
    <t>75 AUTRES PRODUITS DE GESTION COURANTE</t>
  </si>
  <si>
    <t>MATÉRIEL INFORMATIQUE</t>
  </si>
  <si>
    <t>DONS</t>
  </si>
  <si>
    <t>ΡETIT MATÉRIEL  PETIT ÉQUIPEMENT</t>
  </si>
  <si>
    <t>DONS REGULIERS</t>
  </si>
  <si>
    <t>MEUBLES NON IMMOBILISÉS</t>
  </si>
  <si>
    <t>DONS OCCASIONNELS</t>
  </si>
  <si>
    <t>PRODUITS D'ENTRETIEN  HYGIENE</t>
  </si>
  <si>
    <t>PHARMACIE</t>
  </si>
  <si>
    <t>CONTRIBUTIONS COMITES DE SOUTIEN</t>
  </si>
  <si>
    <t>ACHATS DIVERS POUR FONCTIONNEMENT AEP</t>
  </si>
  <si>
    <t>COMITES DE SOUTIEN</t>
  </si>
  <si>
    <t>605000  CANTINE GARDERIE</t>
  </si>
  <si>
    <t>COMITES DE SOUTIEN- Animations</t>
  </si>
  <si>
    <t>COMITES DE SOUTIEN- Dons</t>
  </si>
  <si>
    <t>AUTRES COMITES DE SOUTIEN</t>
  </si>
  <si>
    <t>758 PRODUITS DIVERS DE GESTION COURANTE</t>
  </si>
  <si>
    <t>76 PRODUITS FINANCIERS</t>
  </si>
  <si>
    <t>606000  ACHATS LIES AUX LOCAUX SCOLAIRES</t>
  </si>
  <si>
    <t>7624 REVENUS DES PRÊTS</t>
  </si>
  <si>
    <t>MATÉRIAUX</t>
  </si>
  <si>
    <t>764 REVENUS DES VALEURS MOBILIÈRES DE PLACEMENT</t>
  </si>
  <si>
    <t>PETIT OUTILLAGE</t>
  </si>
  <si>
    <t>767 PRODUITS NETS SUR CESSIONS DE VALEURS MOBILIÈRES DE PLACEMENT</t>
  </si>
  <si>
    <t>61/62. AUTRES CHARGES EXTERNES</t>
  </si>
  <si>
    <t>768 AUTRES PRODUITS FINANCIERS</t>
  </si>
  <si>
    <t>61. SERVICES EXTERIEURS</t>
  </si>
  <si>
    <t>77 PRODUITS EXCEPTIONNELS</t>
  </si>
  <si>
    <t>771 PRODUITS EXCEPTIONNELS SUR OPÉRATIONS DE GESTION</t>
  </si>
  <si>
    <t>6132. LOCATIONS IMMOBILIÈRES</t>
  </si>
  <si>
    <t>772 PRODUITS SUR EXERCICES ANTÉRIEURS (À RECLASSER)</t>
  </si>
  <si>
    <t>AUTRES LOCATION DE SALLES AEP - PEDAGOGIE</t>
  </si>
  <si>
    <t>6135. LOCATIONS MOBILIÈRES</t>
  </si>
  <si>
    <t>LOCATION PHOTOCOPIEUR AEP</t>
  </si>
  <si>
    <t>775 PRODUITS DES CESSIONS D'ÉLÉMENTS D'ACTIF</t>
  </si>
  <si>
    <t>LOCATION PHOTOCOPIEUR PEDAGOGIE</t>
  </si>
  <si>
    <t>777 QUOTE-PART DES SUBVENTIONS D'INVESTISSEMENT VIRÉE AU RÉSULTAT DE L'EXERCICE</t>
  </si>
  <si>
    <t>LOCATION AUTRE MATÉRIEL</t>
  </si>
  <si>
    <t>778 AUTRES PRODUITS EXCEPTIONNELS</t>
  </si>
  <si>
    <t>614. CHARGES LOCATIVES ET DE COPROPRIÉTÉ</t>
  </si>
  <si>
    <t>78 REPRISES SUR AMORTISSEMENTS ET PROVISIONS</t>
  </si>
  <si>
    <t>ELECTRICITÉ GAZ</t>
  </si>
  <si>
    <t>7815 REPRISES SUR PROVISIONS POUR RISQUES ET CHARGES D'EXPLOITATION</t>
  </si>
  <si>
    <t>AUTRE MOYEN DE CHAUFFAGE COMME FUEL ETC...</t>
  </si>
  <si>
    <t>EAU</t>
  </si>
  <si>
    <t>79 TRANSFERTS DE CHARGES</t>
  </si>
  <si>
    <t>791 TRANSFERTS DE CHARGES D'EXPLOITATION</t>
  </si>
  <si>
    <t>615. ENTRETIEN ET RÉPARATIONS</t>
  </si>
  <si>
    <t>796 TRANSFERTS DE CHARGES FINANCIÈRES</t>
  </si>
  <si>
    <t>6152. SUR BIENS IMMOBILIERS</t>
  </si>
  <si>
    <t>797 TRANSFERTS DE CHARGES EXCEPTIONNELLES</t>
  </si>
  <si>
    <t>ENTRETIEN LOCAUX SCOLAIRES (INTERVENTIONS EXTÉRIEURES)</t>
  </si>
  <si>
    <t>CLASSE 8</t>
  </si>
  <si>
    <t>6156. ENTRETIEN - MAINTENANCE SUR MATÉRIELS</t>
  </si>
  <si>
    <t>86 EMPLOIS DES CONTRIBUTIONS VOLONTAIRES EN NATURE</t>
  </si>
  <si>
    <t>MAINTENANCE INFORMATIQUE</t>
  </si>
  <si>
    <t>861. MISE À DISPOSITION GRATUITE DE BIENS</t>
  </si>
  <si>
    <t>ENTRETIEN PHOTOCOPIEUR AEP</t>
  </si>
  <si>
    <t>862. PRESTATIONS</t>
  </si>
  <si>
    <t>ENTRETIEN PHOTOCOPIEUR PEDAGOGIE</t>
  </si>
  <si>
    <t>864. PERSONNEL BÉNÉVOLE</t>
  </si>
  <si>
    <t>ENTRETIEN AUTRES MATÉRIELS</t>
  </si>
  <si>
    <t>87. CONTRIBUTIONS VOLONTAIRES EN NATURE</t>
  </si>
  <si>
    <t>LAVAGES EN LAVERIE</t>
  </si>
  <si>
    <t>870. BÉNÉVOLAT</t>
  </si>
  <si>
    <t>ENTRETIEN CHAUDIÈRE</t>
  </si>
  <si>
    <t>871. PRESTATIONS EN NATURE</t>
  </si>
  <si>
    <t>616. PRIMES D'ASSURANCE</t>
  </si>
  <si>
    <t>875. DONS EN NATURE</t>
  </si>
  <si>
    <t>618. DIVERS</t>
  </si>
  <si>
    <t>FRAIS RELATIFS AUX PORTES OUVERTES</t>
  </si>
  <si>
    <t>62. AUTRES SERVICES EXTERIEURS</t>
  </si>
  <si>
    <t>621. PERSONNEL EXTÉRIEUR À L'ASSOCIATION</t>
  </si>
  <si>
    <t>622. RÉMUNÉRATIONS D'INTERMÉDIAIRES ET HONORAIRES</t>
  </si>
  <si>
    <t xml:space="preserve">INTERVENANTS EXTERIEURS POUR COMPTABILITÉ, PAIE </t>
  </si>
  <si>
    <t>623. PUBLICITÉ, PUBLICATIONS, RELATIONS PUBLIQUES</t>
  </si>
  <si>
    <t>6237. PUBLICATIONS</t>
  </si>
  <si>
    <t>JOURNAL DE L'ÉCOLE</t>
  </si>
  <si>
    <t>AUTRES PUBLICATIONS DÉPLIANTS POUR COMMUNICATION</t>
  </si>
  <si>
    <t>6238. DIVERS ( POURBOIRES, DONS COURANTS..)</t>
  </si>
  <si>
    <t>CADEAUX DÉPARTS + DIVERS</t>
  </si>
  <si>
    <t xml:space="preserve">624 TRANSPORTS DE BIENS ET TRANSPORTS COLLECTIFS </t>
  </si>
  <si>
    <t>TAXI RAMASSAGE DES ENFANTS POUR ALLER À L'ÉCOLE</t>
  </si>
  <si>
    <t>625 DÉPLACEMENTS, MISSIONS ET RÉCEPTIONS</t>
  </si>
  <si>
    <t>DÉPLACEMENTS DES MEMBRES DE L'AEP</t>
  </si>
  <si>
    <t>FETES ECOLES AVEC PRESENCE DES PARENTS</t>
  </si>
  <si>
    <t>FETE DE NOEL</t>
  </si>
  <si>
    <t>POTS DIVERS</t>
  </si>
  <si>
    <t>PORTES OUVERTES</t>
  </si>
  <si>
    <t>628 AUTRES SERVICES DIVERS</t>
  </si>
  <si>
    <t>AR REDADEG</t>
  </si>
  <si>
    <t>FRAIS FORMATION   MEMBRES DE L'AEP</t>
  </si>
  <si>
    <t>63. IMPOTS, TAXES ET VERSEMENTS ASSIMILES</t>
  </si>
  <si>
    <t>TAXE ENLÈVEMENT ORDURES</t>
  </si>
  <si>
    <t>64. CHARGES DE PERSONNEL</t>
  </si>
  <si>
    <t>INDEMNITÉS DE STAGE</t>
  </si>
  <si>
    <t>TICKETS REPAS</t>
  </si>
  <si>
    <t>CHARGES SOCIALES GLOBALISÉES</t>
  </si>
  <si>
    <t>FORMATION DU PERSONNEL</t>
  </si>
  <si>
    <t>REMBOURSEMENT DE FRAIS DE DÉPLACEMENT</t>
  </si>
  <si>
    <t>65. AUTRES CHARGES DE GESTION COURANTES</t>
  </si>
  <si>
    <t>68. DOTATIONS AUX AMORTISSEMENTS , PROVISIONS ET ENGAGEMENTS</t>
  </si>
  <si>
    <t>- Lod kazennoù a zo stanket, n'halloc'h lakaat e-barzh nemetken an dibaboù kinniget deoc'h</t>
  </si>
  <si>
    <t>- Certaines cases sont bloquées, merci de choisir parmi les propositions</t>
  </si>
  <si>
    <t>- An ivinell "Listenn kontoù" zo d'ho kelaouiñ nemetken</t>
  </si>
  <si>
    <t>- Lod eus ar pajennoù zo hir a-walc'h, bezit soñj disken betek an traoñ</t>
  </si>
  <si>
    <t>- L'onglet "Listenn kontoù - liste des comptes" est informatif uniquement.</t>
  </si>
  <si>
    <r>
      <rPr>
        <b/>
        <sz val="10"/>
        <rFont val="Calibri"/>
        <family val="2"/>
        <scheme val="minor"/>
      </rPr>
      <t>I - Perak an diell-mañ ?</t>
    </r>
    <r>
      <rPr>
        <sz val="10"/>
        <color theme="1"/>
        <rFont val="Calibri"/>
        <family val="2"/>
        <scheme val="minor"/>
      </rPr>
      <t xml:space="preserve"> - </t>
    </r>
    <r>
      <rPr>
        <i/>
        <sz val="10"/>
        <rFont val="Calibri"/>
        <family val="2"/>
        <scheme val="minor"/>
      </rPr>
      <t>Pourquoir ce document ?</t>
    </r>
  </si>
  <si>
    <r>
      <rPr>
        <b/>
        <sz val="12"/>
        <rFont val="Calibri"/>
        <family val="2"/>
        <scheme val="minor"/>
      </rPr>
      <t xml:space="preserve">II - Da c'houzout a-raok kregiñ </t>
    </r>
    <r>
      <rPr>
        <sz val="12"/>
        <color theme="1"/>
        <rFont val="Calibri"/>
        <family val="2"/>
        <scheme val="minor"/>
      </rPr>
      <t xml:space="preserve">- </t>
    </r>
    <r>
      <rPr>
        <i/>
        <sz val="12"/>
        <rFont val="Calibri"/>
        <family val="2"/>
        <scheme val="minor"/>
      </rPr>
      <t>A savoir avant de commencer</t>
    </r>
  </si>
  <si>
    <r>
      <t xml:space="preserve">KARGOU / </t>
    </r>
    <r>
      <rPr>
        <b/>
        <sz val="12"/>
        <color rgb="FF808080"/>
        <rFont val="Arial"/>
        <family val="2"/>
      </rPr>
      <t>CHARGES</t>
    </r>
  </si>
  <si>
    <r>
      <t xml:space="preserve">PRODUIOU / </t>
    </r>
    <r>
      <rPr>
        <b/>
        <sz val="12"/>
        <color rgb="FF808080"/>
        <rFont val="Arial"/>
        <family val="2"/>
      </rPr>
      <t>PRODUITS</t>
    </r>
    <r>
      <rPr>
        <b/>
        <sz val="12"/>
        <rFont val="Arial"/>
        <family val="2"/>
      </rPr>
      <t xml:space="preserve">  </t>
    </r>
  </si>
  <si>
    <r>
      <t xml:space="preserve">6 PEDAGOGIEZH </t>
    </r>
    <r>
      <rPr>
        <i/>
        <sz val="10"/>
        <color theme="1"/>
        <rFont val="Calibri"/>
        <family val="2"/>
      </rPr>
      <t>Pédagogie</t>
    </r>
  </si>
  <si>
    <r>
      <t xml:space="preserve">7 FAMILHOU </t>
    </r>
    <r>
      <rPr>
        <i/>
        <sz val="10"/>
        <color theme="1"/>
        <rFont val="Calibri"/>
        <family val="2"/>
      </rPr>
      <t>Familles</t>
    </r>
  </si>
  <si>
    <r>
      <t xml:space="preserve">6 SERVIJOU </t>
    </r>
    <r>
      <rPr>
        <i/>
        <sz val="10"/>
        <color theme="1"/>
        <rFont val="Calibri"/>
        <family val="2"/>
      </rPr>
      <t>Services</t>
    </r>
  </si>
  <si>
    <r>
      <t xml:space="preserve">6 OBERIANTIZ </t>
    </r>
    <r>
      <rPr>
        <i/>
        <sz val="10"/>
        <color theme="1"/>
        <rFont val="Calibri"/>
        <family val="2"/>
      </rPr>
      <t>Activités</t>
    </r>
  </si>
  <si>
    <r>
      <t xml:space="preserve">7 OBERIANTIZ </t>
    </r>
    <r>
      <rPr>
        <i/>
        <sz val="10"/>
        <color theme="1"/>
        <rFont val="Calibri"/>
        <family val="2"/>
      </rPr>
      <t>Activités</t>
    </r>
  </si>
  <si>
    <r>
      <t xml:space="preserve">7 YALC'HADOU </t>
    </r>
    <r>
      <rPr>
        <i/>
        <sz val="10"/>
        <color theme="1"/>
        <rFont val="Calibri"/>
        <family val="2"/>
      </rPr>
      <t>Subventions</t>
    </r>
  </si>
  <si>
    <r>
      <t>6 IMPLIJIDI</t>
    </r>
    <r>
      <rPr>
        <i/>
        <sz val="10"/>
        <color theme="1"/>
        <rFont val="Calibri"/>
        <family val="2"/>
      </rPr>
      <t xml:space="preserve"> Salariés</t>
    </r>
  </si>
  <si>
    <r>
      <t xml:space="preserve">7 IMPLIJIDI </t>
    </r>
    <r>
      <rPr>
        <i/>
        <sz val="10"/>
        <color theme="1"/>
        <rFont val="Calibri"/>
        <family val="2"/>
      </rPr>
      <t>Salariés</t>
    </r>
  </si>
  <si>
    <t>Bénéfice</t>
  </si>
  <si>
    <t>Perte</t>
  </si>
  <si>
    <r>
      <rPr>
        <sz val="10"/>
        <color theme="1"/>
        <rFont val="Calibri"/>
        <family val="2"/>
        <scheme val="minor"/>
      </rPr>
      <t>Levrig A</t>
    </r>
    <r>
      <rPr>
        <b/>
        <sz val="10"/>
        <color theme="1"/>
        <rFont val="Calibri"/>
        <family val="2"/>
        <scheme val="minor"/>
      </rPr>
      <t xml:space="preserve">
</t>
    </r>
    <r>
      <rPr>
        <i/>
        <sz val="10"/>
        <color theme="1"/>
        <rFont val="Calibri"/>
        <family val="2"/>
        <scheme val="minor"/>
      </rPr>
      <t>Livret A</t>
    </r>
  </si>
  <si>
    <r>
      <rPr>
        <sz val="10"/>
        <color theme="1"/>
        <rFont val="Calibri"/>
        <family val="2"/>
        <scheme val="minor"/>
      </rPr>
      <t>Bankoù all</t>
    </r>
    <r>
      <rPr>
        <b/>
        <sz val="10"/>
        <color theme="1"/>
        <rFont val="Calibri"/>
        <family val="2"/>
        <scheme val="minor"/>
      </rPr>
      <t xml:space="preserve">
</t>
    </r>
    <r>
      <rPr>
        <i/>
        <sz val="10"/>
        <color theme="1"/>
        <rFont val="Calibri"/>
        <family val="2"/>
        <scheme val="minor"/>
      </rPr>
      <t>Autres banques</t>
    </r>
  </si>
  <si>
    <t>CA</t>
  </si>
  <si>
    <r>
      <t xml:space="preserve">Fakturennoù da vezañ paeet
</t>
    </r>
    <r>
      <rPr>
        <i/>
        <sz val="10"/>
        <color theme="1"/>
        <rFont val="Calibri"/>
        <family val="2"/>
        <scheme val="minor"/>
      </rPr>
      <t>Factures restant à payer</t>
    </r>
  </si>
  <si>
    <r>
      <t xml:space="preserve">Produioù da vezañ enkefiet
</t>
    </r>
    <r>
      <rPr>
        <i/>
        <sz val="10"/>
        <color theme="1"/>
        <rFont val="Calibri"/>
        <family val="2"/>
      </rPr>
      <t>Produits restant à récupérer</t>
    </r>
  </si>
  <si>
    <r>
      <t xml:space="preserve">Menteladoù ar c'hontoù e </t>
    </r>
    <r>
      <rPr>
        <b/>
        <sz val="10"/>
        <color theme="1"/>
        <rFont val="Calibri"/>
        <family val="2"/>
      </rPr>
      <t>penn kentañ</t>
    </r>
    <r>
      <rPr>
        <sz val="10"/>
        <color theme="1"/>
        <rFont val="Calibri"/>
        <family val="2"/>
      </rPr>
      <t xml:space="preserve"> an embregvezh
</t>
    </r>
    <r>
      <rPr>
        <i/>
        <sz val="10"/>
        <color theme="1"/>
        <rFont val="Calibri"/>
        <family val="2"/>
      </rPr>
      <t xml:space="preserve">Solde des comptes bancaires en </t>
    </r>
    <r>
      <rPr>
        <b/>
        <i/>
        <sz val="10"/>
        <color theme="1"/>
        <rFont val="Calibri"/>
        <family val="2"/>
      </rPr>
      <t>début</t>
    </r>
    <r>
      <rPr>
        <i/>
        <sz val="10"/>
        <color theme="1"/>
        <rFont val="Calibri"/>
        <family val="2"/>
      </rPr>
      <t xml:space="preserve"> d'exercice</t>
    </r>
  </si>
  <si>
    <r>
      <t xml:space="preserve">Menteladoù ar c'hontoù e </t>
    </r>
    <r>
      <rPr>
        <b/>
        <sz val="10"/>
        <color theme="1"/>
        <rFont val="Calibri"/>
        <family val="2"/>
      </rPr>
      <t>dibenn</t>
    </r>
    <r>
      <rPr>
        <sz val="10"/>
        <color theme="1"/>
        <rFont val="Calibri"/>
        <family val="2"/>
      </rPr>
      <t xml:space="preserve"> an embregvezh 
</t>
    </r>
    <r>
      <rPr>
        <i/>
        <sz val="10"/>
        <color theme="1"/>
        <rFont val="Calibri"/>
        <family val="2"/>
      </rPr>
      <t xml:space="preserve">Solde des comptes bancaires en </t>
    </r>
    <r>
      <rPr>
        <b/>
        <i/>
        <sz val="10"/>
        <color theme="1"/>
        <rFont val="Calibri"/>
        <family val="2"/>
      </rPr>
      <t>fin</t>
    </r>
    <r>
      <rPr>
        <i/>
        <sz val="10"/>
        <color theme="1"/>
        <rFont val="Calibri"/>
        <family val="2"/>
      </rPr>
      <t xml:space="preserve"> d'exercice</t>
    </r>
  </si>
  <si>
    <r>
      <rPr>
        <b/>
        <sz val="10"/>
        <color theme="1"/>
        <rFont val="Calibri"/>
        <family val="2"/>
        <scheme val="minor"/>
      </rPr>
      <t>Anv/Anv bihan</t>
    </r>
    <r>
      <rPr>
        <sz val="10"/>
        <color theme="1"/>
        <rFont val="Calibri"/>
        <family val="2"/>
        <scheme val="minor"/>
      </rPr>
      <t xml:space="preserve">
</t>
    </r>
    <r>
      <rPr>
        <i/>
        <sz val="10"/>
        <color theme="1"/>
        <rFont val="Calibri"/>
        <family val="2"/>
        <scheme val="minor"/>
      </rPr>
      <t>Nom/Prénom</t>
    </r>
  </si>
  <si>
    <r>
      <rPr>
        <b/>
        <sz val="10"/>
        <color theme="1"/>
        <rFont val="Calibri"/>
        <family val="2"/>
        <scheme val="minor"/>
      </rPr>
      <t>Niverenn pellgomz</t>
    </r>
    <r>
      <rPr>
        <sz val="10"/>
        <color theme="1"/>
        <rFont val="Calibri"/>
        <family val="2"/>
        <scheme val="minor"/>
      </rPr>
      <t xml:space="preserve">
</t>
    </r>
    <r>
      <rPr>
        <i/>
        <sz val="10"/>
        <color theme="1"/>
        <rFont val="Calibri"/>
        <family val="2"/>
        <scheme val="minor"/>
      </rPr>
      <t>Numéro de téléphone</t>
    </r>
  </si>
  <si>
    <r>
      <rPr>
        <b/>
        <sz val="10"/>
        <color theme="1"/>
        <rFont val="Calibri"/>
        <family val="2"/>
        <scheme val="minor"/>
      </rPr>
      <t>Chomlec'h postel</t>
    </r>
    <r>
      <rPr>
        <sz val="10"/>
        <color theme="1"/>
        <rFont val="Calibri"/>
        <family val="2"/>
        <scheme val="minor"/>
      </rPr>
      <t xml:space="preserve">
</t>
    </r>
    <r>
      <rPr>
        <i/>
        <sz val="10"/>
        <color theme="1"/>
        <rFont val="Calibri"/>
        <family val="2"/>
        <scheme val="minor"/>
      </rPr>
      <t>Adresse e-mail</t>
    </r>
  </si>
  <si>
    <r>
      <rPr>
        <b/>
        <sz val="10"/>
        <color theme="1"/>
        <rFont val="Calibri"/>
        <family val="2"/>
        <scheme val="minor"/>
      </rPr>
      <t>Prezidant·ez</t>
    </r>
    <r>
      <rPr>
        <sz val="10"/>
        <color theme="1"/>
        <rFont val="Calibri"/>
        <family val="2"/>
        <scheme val="minor"/>
      </rPr>
      <t xml:space="preserve">
</t>
    </r>
    <r>
      <rPr>
        <i/>
        <sz val="10"/>
        <color theme="1"/>
        <rFont val="Calibri"/>
        <family val="2"/>
        <scheme val="minor"/>
      </rPr>
      <t>Président·e</t>
    </r>
  </si>
  <si>
    <r>
      <rPr>
        <b/>
        <sz val="10"/>
        <rFont val="Calibri"/>
        <family val="2"/>
        <scheme val="minor"/>
      </rPr>
      <t>Teñzorer·ez</t>
    </r>
    <r>
      <rPr>
        <sz val="10"/>
        <color theme="1"/>
        <rFont val="Calibri"/>
        <family val="2"/>
        <scheme val="minor"/>
      </rPr>
      <t xml:space="preserve">
</t>
    </r>
    <r>
      <rPr>
        <i/>
        <sz val="10"/>
        <color theme="1"/>
        <rFont val="Calibri"/>
        <family val="2"/>
        <scheme val="minor"/>
      </rPr>
      <t>Trésorier·ière</t>
    </r>
  </si>
  <si>
    <r>
      <rPr>
        <b/>
        <sz val="10"/>
        <color theme="1"/>
        <rFont val="Calibri"/>
        <family val="2"/>
        <scheme val="minor"/>
      </rPr>
      <t>Sekretour·ez</t>
    </r>
    <r>
      <rPr>
        <sz val="10"/>
        <color theme="1"/>
        <rFont val="Calibri"/>
        <family val="2"/>
        <scheme val="minor"/>
      </rPr>
      <t xml:space="preserve">
</t>
    </r>
    <r>
      <rPr>
        <i/>
        <sz val="10"/>
        <color theme="1"/>
        <rFont val="Calibri"/>
        <family val="2"/>
        <scheme val="minor"/>
      </rPr>
      <t>Secrétaire</t>
    </r>
  </si>
  <si>
    <r>
      <rPr>
        <b/>
        <sz val="10"/>
        <color theme="1"/>
        <rFont val="Calibri"/>
        <family val="2"/>
        <scheme val="minor"/>
      </rPr>
      <t>Tregantad skoazell</t>
    </r>
    <r>
      <rPr>
        <sz val="10"/>
        <color theme="1"/>
        <rFont val="Calibri"/>
        <family val="2"/>
        <scheme val="minor"/>
      </rPr>
      <t xml:space="preserve">
</t>
    </r>
    <r>
      <rPr>
        <i/>
        <sz val="10"/>
        <color theme="1"/>
        <rFont val="Calibri"/>
        <family val="2"/>
        <scheme val="minor"/>
      </rPr>
      <t>Pourcentage d'aide</t>
    </r>
  </si>
  <si>
    <r>
      <rPr>
        <b/>
        <sz val="10"/>
        <color theme="1"/>
        <rFont val="Calibri"/>
        <family val="2"/>
        <scheme val="minor"/>
      </rPr>
      <t>Live brezhoneg</t>
    </r>
    <r>
      <rPr>
        <sz val="10"/>
        <color theme="1"/>
        <rFont val="Calibri"/>
        <family val="2"/>
        <scheme val="minor"/>
      </rPr>
      <t xml:space="preserve">
</t>
    </r>
    <r>
      <rPr>
        <i/>
        <sz val="10"/>
        <color theme="1"/>
        <rFont val="Calibri"/>
        <family val="2"/>
        <scheme val="minor"/>
      </rPr>
      <t>Niveau de breton</t>
    </r>
  </si>
  <si>
    <t>Ne parle pas</t>
  </si>
  <si>
    <t>Parle</t>
  </si>
  <si>
    <t>Yezh</t>
  </si>
  <si>
    <t>Intermédiaire</t>
  </si>
  <si>
    <t>Perak an titouroù mañ ? Evit anavezout piv a ra war dro pep AEP, evit gellet chom e liamm ganeoc’h eus ar gwellañ.</t>
  </si>
  <si>
    <t>Perak an titouroù mañ ? Evit gouzout e peseurt stad emañ pep skol ha gellet sikour ac’hanoc’h ma ‘z eus ezhomm. Evit gellet jediñ pep bloaz perzh ar skolioù e mont en dro Diwan.</t>
  </si>
  <si>
    <t>Perak an tirouroù mañ ? Evit kelaouiñ ac’hanoc’h eo, ha sikour ac’hanoc’h da leuniañ ho kont disoc’h.</t>
  </si>
  <si>
    <t>Pourquoi ces informations ? Pour information et pour vous aider à remplir l’onglet Compte de résultat.</t>
  </si>
  <si>
    <t>Perak an titouroù-mañ ? Ezhomm en deus Diwan gouzout pet a dud a zo o labourat er skolioù. Kement-se zo holl ret pa varc’hataomp gant ar Stad hag ar strollegezhioù lec’hel.</t>
  </si>
  <si>
    <t>- Certains onglets sont assez longs, n'hésitez pas à descendre le curseur</t>
  </si>
  <si>
    <t>Pourquoi ces informations ? Pour connaître les personnes en charge des AEP, afin de pouvoir vous contacter en cas de besoin.</t>
  </si>
  <si>
    <t>M'emañ ho AEP dindan un aozadur doare skolaj, trugarez da reiñ deomp anv an den ma c'hello ar rouedad mont e darempred gantañ diouzh an ezhomm</t>
  </si>
  <si>
    <t xml:space="preserve">Si vous avez besoin d'ajouter dans le compte de résultat des comptes qui n'y figurent pas, vous pouvez les ajouter à la suite de ceux qui sont déjà renseignés. </t>
  </si>
  <si>
    <t>6 DIWAN</t>
  </si>
  <si>
    <t>M'ho peus ezhomm ouzhpennañ kontoù n'emaint e-barzh an daolenn, lakait anezho da heul ar re zo meneget dija. Evit ho sikour e kavoc'h listennad ar c'hontoù en un ivinell all.</t>
  </si>
  <si>
    <t xml:space="preserve">Leunit amañ titouroù ar c'hevratoù zo anezho bremañ. Evit ar pezh a sell ouzh pad al labour, lakait pad al labour kevratet ha ket an niver a eurvezhioù labouret war ar sizhun evit gwir. Enskrivit mat pad al labour pe pad ar servij e stumm "EE:MM" ! Da lâret eo 35:00 evit ul leun amzer, 17:30 evit un hanter amzer, etc. </t>
  </si>
  <si>
    <r>
      <t xml:space="preserve">6 TI </t>
    </r>
    <r>
      <rPr>
        <i/>
        <sz val="10"/>
        <color theme="1"/>
        <rFont val="Calibri"/>
        <family val="2"/>
      </rPr>
      <t>Locaux</t>
    </r>
  </si>
  <si>
    <t>Si le fonctionnement de votre AEP est collégial, merci d'indiquer le nom de la personne référente, que le réseau pourrait contacter si besoin.</t>
  </si>
  <si>
    <t>Pourquoi ces informations ? Pour suivre la santé financière des écoles et pouvoir les soutenir en cas de besoin. Pour calculer les remontées annuelles des écoles au réseau.</t>
  </si>
  <si>
    <t xml:space="preserve">Pour vous aider, vous trouverez la liste des différents comptes dans l'onglet "Listenn Kontoù". </t>
  </si>
  <si>
    <t>Merci de renseigner uniquement les données concernant les contrats en cours. Indiquez ici la durée contratuelle de travail et non la durée effective de travail sur la semaine. Veillez à bien saisir la durée du travail ou la durée de service ainsi : HH:MM ! C’est-à-dire 35:00 pour un temps plein, 17:30 pour un mi-temps, etc.</t>
  </si>
  <si>
    <r>
      <rPr>
        <b/>
        <sz val="10"/>
        <color theme="1"/>
        <rFont val="Calibri"/>
        <family val="2"/>
        <scheme val="minor"/>
      </rPr>
      <t>Pad al labour sizuniek</t>
    </r>
    <r>
      <rPr>
        <sz val="10"/>
        <color theme="1"/>
        <rFont val="Calibri"/>
        <family val="2"/>
        <scheme val="minor"/>
      </rPr>
      <t xml:space="preserve">
</t>
    </r>
    <r>
      <rPr>
        <i/>
        <sz val="10"/>
        <color theme="1"/>
        <rFont val="Calibri"/>
        <family val="2"/>
        <scheme val="minor"/>
      </rPr>
      <t>Durée du travail hebdomadaire</t>
    </r>
  </si>
  <si>
    <r>
      <rPr>
        <b/>
        <sz val="10"/>
        <color theme="1"/>
        <rFont val="Calibri"/>
        <family val="2"/>
        <scheme val="minor"/>
      </rPr>
      <t>Pad ar servij sizuniek</t>
    </r>
    <r>
      <rPr>
        <sz val="10"/>
        <color theme="1"/>
        <rFont val="Calibri"/>
        <family val="2"/>
        <scheme val="minor"/>
      </rPr>
      <t xml:space="preserve">
</t>
    </r>
    <r>
      <rPr>
        <i/>
        <sz val="10"/>
        <color theme="1"/>
        <rFont val="Calibri"/>
        <family val="2"/>
        <scheme val="minor"/>
      </rPr>
      <t>Durée de service hebdomadaire</t>
    </r>
  </si>
  <si>
    <r>
      <rPr>
        <b/>
        <i/>
        <sz val="10"/>
        <color theme="1"/>
        <rFont val="Calibri"/>
        <family val="2"/>
        <scheme val="minor"/>
      </rPr>
      <t>Live brezhoneg</t>
    </r>
    <r>
      <rPr>
        <i/>
        <sz val="10"/>
        <color theme="1"/>
        <rFont val="Calibri"/>
        <family val="2"/>
        <scheme val="minor"/>
      </rPr>
      <t xml:space="preserve">
Niveau de breton</t>
    </r>
  </si>
  <si>
    <r>
      <t xml:space="preserve">Elfennoù Bilañs </t>
    </r>
    <r>
      <rPr>
        <i/>
        <sz val="12"/>
        <color theme="1"/>
        <rFont val="Arial"/>
        <family val="2"/>
      </rPr>
      <t>Éléments de Bilan</t>
    </r>
    <r>
      <rPr>
        <b/>
        <sz val="12"/>
        <color theme="1"/>
        <rFont val="Arial"/>
        <family val="2"/>
      </rPr>
      <t xml:space="preserve"> 20.. / 20..</t>
    </r>
  </si>
  <si>
    <r>
      <t xml:space="preserve">Disoc'h rik ar bloavezh
</t>
    </r>
    <r>
      <rPr>
        <i/>
        <sz val="10"/>
        <color theme="1"/>
        <rFont val="Calibri"/>
        <family val="2"/>
      </rPr>
      <t>Résultat net de l'exercice</t>
    </r>
  </si>
  <si>
    <r>
      <rPr>
        <b/>
        <sz val="12"/>
        <color theme="1"/>
        <rFont val="Arial"/>
        <family val="2"/>
      </rPr>
      <t>EMBREGVEZH</t>
    </r>
    <r>
      <rPr>
        <i/>
        <sz val="12"/>
        <color theme="1"/>
        <rFont val="Arial"/>
        <family val="2"/>
      </rPr>
      <t xml:space="preserve"> EXERCICE</t>
    </r>
    <r>
      <rPr>
        <sz val="12"/>
        <color theme="1"/>
        <rFont val="Arial"/>
        <family val="2"/>
      </rPr>
      <t xml:space="preserve"> …/…/20… au …/.../20…</t>
    </r>
  </si>
  <si>
    <r>
      <rPr>
        <b/>
        <sz val="10"/>
        <color theme="1"/>
        <rFont val="Calibri"/>
        <family val="2"/>
        <scheme val="minor"/>
      </rPr>
      <t xml:space="preserve">Doare kevrat
</t>
    </r>
    <r>
      <rPr>
        <i/>
        <sz val="10"/>
        <color theme="1"/>
        <rFont val="Calibri"/>
        <family val="2"/>
        <scheme val="minor"/>
      </rPr>
      <t>Nature du contrat</t>
    </r>
  </si>
  <si>
    <t>abepeil</t>
  </si>
  <si>
    <t>Apprentissage</t>
  </si>
  <si>
    <t>Contrat de prof.</t>
  </si>
  <si>
    <r>
      <t xml:space="preserve">Doare stummañ a bep eil
</t>
    </r>
    <r>
      <rPr>
        <i/>
        <sz val="10"/>
        <color theme="1"/>
        <rFont val="Calibri"/>
        <family val="2"/>
        <scheme val="minor"/>
      </rPr>
      <t>Type d'alternance</t>
    </r>
  </si>
  <si>
    <r>
      <rPr>
        <b/>
        <sz val="10"/>
        <color theme="1"/>
        <rFont val="Calibri"/>
        <family val="2"/>
        <scheme val="minor"/>
      </rPr>
      <t>Pad al labour sizuniek</t>
    </r>
    <r>
      <rPr>
        <sz val="10"/>
        <color theme="1"/>
        <rFont val="Calibri"/>
        <family val="2"/>
        <scheme val="minor"/>
      </rPr>
      <t xml:space="preserve">
</t>
    </r>
    <r>
      <rPr>
        <i/>
        <sz val="10"/>
        <color theme="1"/>
        <rFont val="Calibri"/>
        <family val="2"/>
        <scheme val="minor"/>
      </rPr>
      <t>Durée de travail hebdomadaire</t>
    </r>
  </si>
  <si>
    <r>
      <t xml:space="preserve">Sammad skoazell hollek
</t>
    </r>
    <r>
      <rPr>
        <i/>
        <sz val="10"/>
        <color theme="1"/>
        <rFont val="Calibri"/>
        <family val="2"/>
        <scheme val="minor"/>
      </rPr>
      <t>Montant total de l'aide</t>
    </r>
  </si>
  <si>
    <r>
      <rPr>
        <b/>
        <sz val="10"/>
        <color theme="1"/>
        <rFont val="Calibri"/>
        <family val="2"/>
        <scheme val="minor"/>
      </rPr>
      <t xml:space="preserve">Pad al labour sizhuniek
</t>
    </r>
    <r>
      <rPr>
        <i/>
        <sz val="10"/>
        <color theme="1"/>
        <rFont val="Calibri"/>
        <family val="2"/>
        <scheme val="minor"/>
      </rPr>
      <t>Durée du travail hebdomadaire</t>
    </r>
  </si>
  <si>
    <r>
      <t xml:space="preserve">Ur gevrat PEC eo ?
</t>
    </r>
    <r>
      <rPr>
        <i/>
        <sz val="10"/>
        <color theme="1"/>
        <rFont val="Calibri"/>
        <family val="2"/>
        <scheme val="minor"/>
      </rPr>
      <t>Est-ce un contrat PEC ?</t>
    </r>
  </si>
  <si>
    <t>pec</t>
  </si>
  <si>
    <t>Ya</t>
  </si>
  <si>
    <t>Nann</t>
  </si>
  <si>
    <t>Ambon</t>
  </si>
  <si>
    <t>Allineuc</t>
  </si>
  <si>
    <t>Libellé commune</t>
  </si>
  <si>
    <t>Code commune</t>
  </si>
  <si>
    <t>Acigné</t>
  </si>
  <si>
    <t>Allaire</t>
  </si>
  <si>
    <t>Amanlis</t>
  </si>
  <si>
    <t>Andel</t>
  </si>
  <si>
    <t>Andouillé-Neuville</t>
  </si>
  <si>
    <t>Arbrissel</t>
  </si>
  <si>
    <t>Argentré-du-Plessis</t>
  </si>
  <si>
    <t>Argol</t>
  </si>
  <si>
    <t>Arradon</t>
  </si>
  <si>
    <t>Arzal</t>
  </si>
  <si>
    <t>Arzano</t>
  </si>
  <si>
    <t>Arzon</t>
  </si>
  <si>
    <t>Aubigné</t>
  </si>
  <si>
    <t>Aucaleuc</t>
  </si>
  <si>
    <t>Audierne</t>
  </si>
  <si>
    <t>Augan</t>
  </si>
  <si>
    <t>Auray</t>
  </si>
  <si>
    <t>Availles-sur-Seiche</t>
  </si>
  <si>
    <t>Baden</t>
  </si>
  <si>
    <t>Baguer-Morvan</t>
  </si>
  <si>
    <t>Baguer-Pican</t>
  </si>
  <si>
    <t>Bain-de-Bretagne</t>
  </si>
  <si>
    <t>Bains-sur-Oust</t>
  </si>
  <si>
    <t>Bais</t>
  </si>
  <si>
    <t>Balazé</t>
  </si>
  <si>
    <t>Bangor</t>
  </si>
  <si>
    <t>Bannalec</t>
  </si>
  <si>
    <t>Baud</t>
  </si>
  <si>
    <t>Baulon</t>
  </si>
  <si>
    <t>Baye</t>
  </si>
  <si>
    <t>Bazouges-la-Pérouse</t>
  </si>
  <si>
    <t>Beaucé</t>
  </si>
  <si>
    <t>Beaussais-sur-Mer</t>
  </si>
  <si>
    <t>Bécherel</t>
  </si>
  <si>
    <t>Bédée</t>
  </si>
  <si>
    <t>Béganne</t>
  </si>
  <si>
    <t>Bégard</t>
  </si>
  <si>
    <t>Beignon</t>
  </si>
  <si>
    <t>Belle-Isle-en-Terre</t>
  </si>
  <si>
    <t>Belz</t>
  </si>
  <si>
    <t>Bénodet</t>
  </si>
  <si>
    <t>Berhet</t>
  </si>
  <si>
    <t>Berné</t>
  </si>
  <si>
    <t>Berric</t>
  </si>
  <si>
    <t>Berrien</t>
  </si>
  <si>
    <t>Betton</t>
  </si>
  <si>
    <t>Beuzec-Cap-Sizun</t>
  </si>
  <si>
    <t>Bignan</t>
  </si>
  <si>
    <t>Billé</t>
  </si>
  <si>
    <t>Billiers</t>
  </si>
  <si>
    <t>Billio</t>
  </si>
  <si>
    <t>Binic-Étables-sur-Mer</t>
  </si>
  <si>
    <t>Bléruais</t>
  </si>
  <si>
    <t>Bobital</t>
  </si>
  <si>
    <t>Bodilis</t>
  </si>
  <si>
    <t>Bohal</t>
  </si>
  <si>
    <t>Bohars</t>
  </si>
  <si>
    <t>Boisgervilly</t>
  </si>
  <si>
    <t>Boistrudan</t>
  </si>
  <si>
    <t>Bolazec</t>
  </si>
  <si>
    <t>Bon Repos sur Blavet</t>
  </si>
  <si>
    <t>Bonnemain</t>
  </si>
  <si>
    <t>Bono</t>
  </si>
  <si>
    <t>Boqueho</t>
  </si>
  <si>
    <t>Botmeur</t>
  </si>
  <si>
    <t>Botsorhel</t>
  </si>
  <si>
    <t>Bourbriac</t>
  </si>
  <si>
    <t>Bourgbarré</t>
  </si>
  <si>
    <t>Bourg-Blanc</t>
  </si>
  <si>
    <t>Bourg-des-Comptes</t>
  </si>
  <si>
    <t>Bourseul</t>
  </si>
  <si>
    <t>Bovel</t>
  </si>
  <si>
    <t>Brandérion</t>
  </si>
  <si>
    <t>Brandivy</t>
  </si>
  <si>
    <t>Brasparts</t>
  </si>
  <si>
    <t>Bréal-sous-Montfort</t>
  </si>
  <si>
    <t>Bréal-sous-Vitré</t>
  </si>
  <si>
    <t>Brécé</t>
  </si>
  <si>
    <t>Brech</t>
  </si>
  <si>
    <t>Bréhan</t>
  </si>
  <si>
    <t>Bréhand</t>
  </si>
  <si>
    <t>Brélès</t>
  </si>
  <si>
    <t>Brélidy</t>
  </si>
  <si>
    <t>Brennilis</t>
  </si>
  <si>
    <t>Brest</t>
  </si>
  <si>
    <t>Breteil</t>
  </si>
  <si>
    <t>Brie</t>
  </si>
  <si>
    <t>Briec</t>
  </si>
  <si>
    <t>Brielles</t>
  </si>
  <si>
    <t>Brignac</t>
  </si>
  <si>
    <t>Bringolo</t>
  </si>
  <si>
    <t>Broons</t>
  </si>
  <si>
    <t>Broualan</t>
  </si>
  <si>
    <t>Bruc-sur-Aff</t>
  </si>
  <si>
    <t>Brusvily</t>
  </si>
  <si>
    <t>Bruz</t>
  </si>
  <si>
    <t>Bubry</t>
  </si>
  <si>
    <t>Bulat-Pestivien</t>
  </si>
  <si>
    <t>Buléon</t>
  </si>
  <si>
    <t>Caden</t>
  </si>
  <si>
    <t>Calan</t>
  </si>
  <si>
    <t>Calanhel</t>
  </si>
  <si>
    <t>Callac</t>
  </si>
  <si>
    <t>Calorguen</t>
  </si>
  <si>
    <t>Camaret-sur-Mer</t>
  </si>
  <si>
    <t>Camlez</t>
  </si>
  <si>
    <t>Camoël</t>
  </si>
  <si>
    <t>Camors</t>
  </si>
  <si>
    <t>Campénéac</t>
  </si>
  <si>
    <t>Cancale</t>
  </si>
  <si>
    <t>Canihuel</t>
  </si>
  <si>
    <t>Caouënnec-Lanvézéac</t>
  </si>
  <si>
    <t>Carantec</t>
  </si>
  <si>
    <t>Cardroc</t>
  </si>
  <si>
    <t>Carentoir</t>
  </si>
  <si>
    <t>Carhaix-Plouguer</t>
  </si>
  <si>
    <t>Carnac</t>
  </si>
  <si>
    <t>Carnoët</t>
  </si>
  <si>
    <t>Caro</t>
  </si>
  <si>
    <t>Cast</t>
  </si>
  <si>
    <t>Caudan</t>
  </si>
  <si>
    <t>Caulnes</t>
  </si>
  <si>
    <t>Caurel</t>
  </si>
  <si>
    <t>Cavan</t>
  </si>
  <si>
    <t>Cesson-Sévigné</t>
  </si>
  <si>
    <t>Champeaux</t>
  </si>
  <si>
    <t>Chanteloup</t>
  </si>
  <si>
    <t>Chantepie</t>
  </si>
  <si>
    <t>Chartres-de-Bretagne</t>
  </si>
  <si>
    <t>Chasné-sur-Illet</t>
  </si>
  <si>
    <t>Châteaubourg</t>
  </si>
  <si>
    <t>Châteaugiron</t>
  </si>
  <si>
    <t>Châteaulin</t>
  </si>
  <si>
    <t>Châteauneuf-d'Ille-et-Vilaine</t>
  </si>
  <si>
    <t>Châteauneuf-du-Faou</t>
  </si>
  <si>
    <t>Châtelaudren-Plouagat</t>
  </si>
  <si>
    <t>Châtillon-en-Vendelais</t>
  </si>
  <si>
    <t>Chauvigné</t>
  </si>
  <si>
    <t>Chavagne</t>
  </si>
  <si>
    <t>Chelun</t>
  </si>
  <si>
    <t>Cherrueix</t>
  </si>
  <si>
    <t>Chevaigné</t>
  </si>
  <si>
    <t>Cintré</t>
  </si>
  <si>
    <t>Clayes</t>
  </si>
  <si>
    <t>Cléden-Cap-Sizun</t>
  </si>
  <si>
    <t>Cléden-Poher</t>
  </si>
  <si>
    <t>Cléder</t>
  </si>
  <si>
    <t>Cléguer</t>
  </si>
  <si>
    <t>Cléguérec</t>
  </si>
  <si>
    <t>Clohars-Carnoët</t>
  </si>
  <si>
    <t>Clohars-Fouesnant</t>
  </si>
  <si>
    <t>Coadout</t>
  </si>
  <si>
    <t>Coatascorn</t>
  </si>
  <si>
    <t>Coat-Méal</t>
  </si>
  <si>
    <t>Coatréven</t>
  </si>
  <si>
    <t>Coësmes</t>
  </si>
  <si>
    <t>Coëtlogon</t>
  </si>
  <si>
    <t>Coëtmieux</t>
  </si>
  <si>
    <t>Cohiniac</t>
  </si>
  <si>
    <t>Collorec</t>
  </si>
  <si>
    <t>Colpo</t>
  </si>
  <si>
    <t>Comblessac</t>
  </si>
  <si>
    <t>Combourg</t>
  </si>
  <si>
    <t>Combourtillé</t>
  </si>
  <si>
    <t>Combrit</t>
  </si>
  <si>
    <t>Commana</t>
  </si>
  <si>
    <t>Concarneau</t>
  </si>
  <si>
    <t>Concoret</t>
  </si>
  <si>
    <t>Confort-Meilars</t>
  </si>
  <si>
    <t>Coray</t>
  </si>
  <si>
    <t>Corlay</t>
  </si>
  <si>
    <t>Cornillé</t>
  </si>
  <si>
    <t>Corps-Nuds</t>
  </si>
  <si>
    <t>Corseul</t>
  </si>
  <si>
    <t>Cournon</t>
  </si>
  <si>
    <t>Crach</t>
  </si>
  <si>
    <t>Crédin</t>
  </si>
  <si>
    <t>Créhen</t>
  </si>
  <si>
    <t>Crevin</t>
  </si>
  <si>
    <t>Croixanvec</t>
  </si>
  <si>
    <t>Crozon</t>
  </si>
  <si>
    <t>Cruguel</t>
  </si>
  <si>
    <t>Cuguen</t>
  </si>
  <si>
    <t>Damgan</t>
  </si>
  <si>
    <t>Daoulas</t>
  </si>
  <si>
    <t>Dinan</t>
  </si>
  <si>
    <t>Dinard</t>
  </si>
  <si>
    <t>Dinéault</t>
  </si>
  <si>
    <t>Dingé</t>
  </si>
  <si>
    <t>Dirinon</t>
  </si>
  <si>
    <t>Dol-de-Bretagne</t>
  </si>
  <si>
    <t>Domagné</t>
  </si>
  <si>
    <t>Domalain</t>
  </si>
  <si>
    <t>Domloup</t>
  </si>
  <si>
    <t>Douarnenez</t>
  </si>
  <si>
    <t>Dourdain</t>
  </si>
  <si>
    <t>Drouges</t>
  </si>
  <si>
    <t>Duault</t>
  </si>
  <si>
    <t>Eancé</t>
  </si>
  <si>
    <t>Edern</t>
  </si>
  <si>
    <t>Elliant</t>
  </si>
  <si>
    <t>Elven</t>
  </si>
  <si>
    <t>Epiniac</t>
  </si>
  <si>
    <t>Erbrée</t>
  </si>
  <si>
    <t>Ercé-en-Lamée</t>
  </si>
  <si>
    <t>Ercé-près-Liffré</t>
  </si>
  <si>
    <t>Erdeven</t>
  </si>
  <si>
    <t>Éréac</t>
  </si>
  <si>
    <t>Ergué-Gabéric</t>
  </si>
  <si>
    <t>Erquy</t>
  </si>
  <si>
    <t>Essé</t>
  </si>
  <si>
    <t>Étel</t>
  </si>
  <si>
    <t>Étrelles</t>
  </si>
  <si>
    <t>Évellys</t>
  </si>
  <si>
    <t>Évran</t>
  </si>
  <si>
    <t>Évriguet</t>
  </si>
  <si>
    <t>Feins</t>
  </si>
  <si>
    <t>Férel</t>
  </si>
  <si>
    <t>Fleurigné</t>
  </si>
  <si>
    <t>Forges de Lanouée</t>
  </si>
  <si>
    <t>Forges-la-Forêt</t>
  </si>
  <si>
    <t>Fouesnant</t>
  </si>
  <si>
    <t>Fougères</t>
  </si>
  <si>
    <t>Fréhel</t>
  </si>
  <si>
    <t>Gaël</t>
  </si>
  <si>
    <t>Gahard</t>
  </si>
  <si>
    <t>Garlan</t>
  </si>
  <si>
    <t>Gausson</t>
  </si>
  <si>
    <t>Gâvres</t>
  </si>
  <si>
    <t>Gennes-sur-Seiche</t>
  </si>
  <si>
    <t>Gestel</t>
  </si>
  <si>
    <t>Gévezé</t>
  </si>
  <si>
    <t>Glomel</t>
  </si>
  <si>
    <t>Gomené</t>
  </si>
  <si>
    <t>Gommenec'h</t>
  </si>
  <si>
    <t>Gosné</t>
  </si>
  <si>
    <t>Gouarec</t>
  </si>
  <si>
    <t>Goudelin</t>
  </si>
  <si>
    <t>Gouesnach</t>
  </si>
  <si>
    <t>Gouesnou</t>
  </si>
  <si>
    <t>Gouézec</t>
  </si>
  <si>
    <t>Goulien</t>
  </si>
  <si>
    <t>Goulven</t>
  </si>
  <si>
    <t>Gourhel</t>
  </si>
  <si>
    <t>Gourin</t>
  </si>
  <si>
    <t>Gourlizon</t>
  </si>
  <si>
    <t>Goven</t>
  </si>
  <si>
    <t>Grâces</t>
  </si>
  <si>
    <t>Grâce-Uzel</t>
  </si>
  <si>
    <t>Grand-Champ</t>
  </si>
  <si>
    <t>Grand-Fougeray</t>
  </si>
  <si>
    <t>Groix</t>
  </si>
  <si>
    <t>Guégon</t>
  </si>
  <si>
    <t>Guéhenno</t>
  </si>
  <si>
    <t>Gueltas</t>
  </si>
  <si>
    <t>Guémené-sur-Scorff</t>
  </si>
  <si>
    <t>Guengat</t>
  </si>
  <si>
    <t>Guénin</t>
  </si>
  <si>
    <t>Guenroc</t>
  </si>
  <si>
    <t>Guer</t>
  </si>
  <si>
    <t>Guerlédan</t>
  </si>
  <si>
    <t>Guerlesquin</t>
  </si>
  <si>
    <t>Guern</t>
  </si>
  <si>
    <t>Guichen</t>
  </si>
  <si>
    <t>Guiclan</t>
  </si>
  <si>
    <t>Guidel</t>
  </si>
  <si>
    <t>Guignen</t>
  </si>
  <si>
    <t>Guilers</t>
  </si>
  <si>
    <t>Guiler-sur-Goyen</t>
  </si>
  <si>
    <t>Guillac</t>
  </si>
  <si>
    <t>Guilliers</t>
  </si>
  <si>
    <t>Guilligomarc'h</t>
  </si>
  <si>
    <t>Guilvinec</t>
  </si>
  <si>
    <t>Guimaëc</t>
  </si>
  <si>
    <t>Guimiliau</t>
  </si>
  <si>
    <t>Guingamp</t>
  </si>
  <si>
    <t>Guipavas</t>
  </si>
  <si>
    <t>Guipel</t>
  </si>
  <si>
    <t>Guipry-Messac</t>
  </si>
  <si>
    <t>Guiscriff</t>
  </si>
  <si>
    <t>Guissény</t>
  </si>
  <si>
    <t>Guitté</t>
  </si>
  <si>
    <t>Gurunhuel</t>
  </si>
  <si>
    <t>Hanvec</t>
  </si>
  <si>
    <t>Hédé-Bazouges</t>
  </si>
  <si>
    <t>Helléan</t>
  </si>
  <si>
    <t>Hémonstoir</t>
  </si>
  <si>
    <t>Hénanbihen</t>
  </si>
  <si>
    <t>Hénansal</t>
  </si>
  <si>
    <t>Hennebont</t>
  </si>
  <si>
    <t>Hénon</t>
  </si>
  <si>
    <t>Henvic</t>
  </si>
  <si>
    <t>Hillion</t>
  </si>
  <si>
    <t>Hirel</t>
  </si>
  <si>
    <t>Hoedic</t>
  </si>
  <si>
    <t>Hôpital-Camfrout</t>
  </si>
  <si>
    <t>Huelgoat</t>
  </si>
  <si>
    <t>Iffendic</t>
  </si>
  <si>
    <t>Île-aux-Moines</t>
  </si>
  <si>
    <t>Île-d'Arz</t>
  </si>
  <si>
    <t>Île-de-Batz</t>
  </si>
  <si>
    <t>Île-de-Bréhat</t>
  </si>
  <si>
    <t>Île-de-Sein</t>
  </si>
  <si>
    <t>Île-d'Houat</t>
  </si>
  <si>
    <t>Île-Molène</t>
  </si>
  <si>
    <t>Île-Tudy</t>
  </si>
  <si>
    <t>Illifaut</t>
  </si>
  <si>
    <t>Inguiniel</t>
  </si>
  <si>
    <t>Inzinzac-Lochrist</t>
  </si>
  <si>
    <t>Irodouër</t>
  </si>
  <si>
    <t>Irvillac</t>
  </si>
  <si>
    <t>Janzé</t>
  </si>
  <si>
    <t>Javené</t>
  </si>
  <si>
    <t>Josselin</t>
  </si>
  <si>
    <t>Jugon-les-Lacs - Commune nouvelle</t>
  </si>
  <si>
    <t>Kerbors</t>
  </si>
  <si>
    <t>Kerfot</t>
  </si>
  <si>
    <t>Kerfourn</t>
  </si>
  <si>
    <t>Kergloff</t>
  </si>
  <si>
    <t>Kergrist</t>
  </si>
  <si>
    <t>Kergrist-Moëlou</t>
  </si>
  <si>
    <t>Kerien</t>
  </si>
  <si>
    <t>Kerlaz</t>
  </si>
  <si>
    <t>Kerlouan</t>
  </si>
  <si>
    <t>Kermaria-Sulard</t>
  </si>
  <si>
    <t>Kermoroc'h</t>
  </si>
  <si>
    <t>Kernascléden</t>
  </si>
  <si>
    <t>Kernilis</t>
  </si>
  <si>
    <t>Kernouës</t>
  </si>
  <si>
    <t>Kerpert</t>
  </si>
  <si>
    <t>Kersaint-Plabennec</t>
  </si>
  <si>
    <t>Kervignac</t>
  </si>
  <si>
    <t>La Baussaine</t>
  </si>
  <si>
    <t>La Bazouge-du-Désert</t>
  </si>
  <si>
    <t>La Bosse-de-Bretagne</t>
  </si>
  <si>
    <t>La Bouëxière</t>
  </si>
  <si>
    <t>La Bouillie</t>
  </si>
  <si>
    <t>La Boussac</t>
  </si>
  <si>
    <t>La Chapelle du Lou du Lac</t>
  </si>
  <si>
    <t>La Chapelle-aux-Filtzméens</t>
  </si>
  <si>
    <t>La Chapelle-Blanche</t>
  </si>
  <si>
    <t>La Chapelle-Bouëxic</t>
  </si>
  <si>
    <t>La Chapelle-Chaussée</t>
  </si>
  <si>
    <t>La Chapelle-de-Brain</t>
  </si>
  <si>
    <t>La Chapelle-des-Fougeretz</t>
  </si>
  <si>
    <t>La Chapelle-Erbrée</t>
  </si>
  <si>
    <t>La Chapelle-Janson</t>
  </si>
  <si>
    <t>La Chapelle-Neuve</t>
  </si>
  <si>
    <t>La Chapelle-Saint-Aubert</t>
  </si>
  <si>
    <t>La Chapelle-Thouarault</t>
  </si>
  <si>
    <t>La Chèze</t>
  </si>
  <si>
    <t>La Couyère</t>
  </si>
  <si>
    <t>La Croix-Helléan</t>
  </si>
  <si>
    <t>La Dominelais</t>
  </si>
  <si>
    <t>La Feuillée</t>
  </si>
  <si>
    <t>La Forest-Landerneau</t>
  </si>
  <si>
    <t>La Forêt-Fouesnant</t>
  </si>
  <si>
    <t>La Fresnais</t>
  </si>
  <si>
    <t>La Gacilly</t>
  </si>
  <si>
    <t>La Gouesnière</t>
  </si>
  <si>
    <t>La Grée-Saint-Laurent</t>
  </si>
  <si>
    <t>La Guerche-de-Bretagne</t>
  </si>
  <si>
    <t>La Harmoye</t>
  </si>
  <si>
    <t>La Landec</t>
  </si>
  <si>
    <t>La Malhoure</t>
  </si>
  <si>
    <t>La Martyre</t>
  </si>
  <si>
    <t>La Méaugon</t>
  </si>
  <si>
    <t>La Mézière</t>
  </si>
  <si>
    <t>La Motte</t>
  </si>
  <si>
    <t>La Noë-Blanche</t>
  </si>
  <si>
    <t>La Nouaye</t>
  </si>
  <si>
    <t>La Prénessaye</t>
  </si>
  <si>
    <t>La Richardais</t>
  </si>
  <si>
    <t>La Roche-Bernard</t>
  </si>
  <si>
    <t>La Roche-Jaudy</t>
  </si>
  <si>
    <t>La Roche-Maurice</t>
  </si>
  <si>
    <t>La Selle-en-Luitré</t>
  </si>
  <si>
    <t>La Selle-Guerchaise</t>
  </si>
  <si>
    <t>La Trinité-Porhoët</t>
  </si>
  <si>
    <t>La Trinité-sur-Mer</t>
  </si>
  <si>
    <t>La Trinité-Surzur</t>
  </si>
  <si>
    <t>La Vicomté-sur-Rance</t>
  </si>
  <si>
    <t>La Ville-ès-Nonais</t>
  </si>
  <si>
    <t>La Vraie-Croix</t>
  </si>
  <si>
    <t>Laignelet</t>
  </si>
  <si>
    <t>Laillé</t>
  </si>
  <si>
    <t>Lalleu</t>
  </si>
  <si>
    <t>Lamballe-Armor</t>
  </si>
  <si>
    <t>Lampaul-Guimiliau</t>
  </si>
  <si>
    <t>Lampaul-Plouarzel</t>
  </si>
  <si>
    <t>Lampaul-Ploudalmézeau</t>
  </si>
  <si>
    <t>Lanarvily</t>
  </si>
  <si>
    <t>Lancieux</t>
  </si>
  <si>
    <t>Landaul</t>
  </si>
  <si>
    <t>Landavran</t>
  </si>
  <si>
    <t>Landéan</t>
  </si>
  <si>
    <t>Landebaëron</t>
  </si>
  <si>
    <t>Landébia</t>
  </si>
  <si>
    <t>Landéda</t>
  </si>
  <si>
    <t>Landéhen</t>
  </si>
  <si>
    <t>Landeleau</t>
  </si>
  <si>
    <t>Landerneau</t>
  </si>
  <si>
    <t>Landévant</t>
  </si>
  <si>
    <t>Landévennec</t>
  </si>
  <si>
    <t>Landivisiau</t>
  </si>
  <si>
    <t>Landrévarzec</t>
  </si>
  <si>
    <t>Landudal</t>
  </si>
  <si>
    <t>Landudec</t>
  </si>
  <si>
    <t>Landujan</t>
  </si>
  <si>
    <t>Landunvez</t>
  </si>
  <si>
    <t>Lanester</t>
  </si>
  <si>
    <t>Lanfains</t>
  </si>
  <si>
    <t>Langan</t>
  </si>
  <si>
    <t>Langoat</t>
  </si>
  <si>
    <t>Langoëlan</t>
  </si>
  <si>
    <t>Langolen</t>
  </si>
  <si>
    <t>Langon</t>
  </si>
  <si>
    <t>Langonnet</t>
  </si>
  <si>
    <t>Langouet</t>
  </si>
  <si>
    <t>Langrolay-sur-Rance</t>
  </si>
  <si>
    <t>Languédias</t>
  </si>
  <si>
    <t>Languenan</t>
  </si>
  <si>
    <t>Langueux</t>
  </si>
  <si>
    <t>Languidic</t>
  </si>
  <si>
    <t>Lanhouarneau</t>
  </si>
  <si>
    <t>Lanildut</t>
  </si>
  <si>
    <t>Lanleff</t>
  </si>
  <si>
    <t>Lanloup</t>
  </si>
  <si>
    <t>Lanmérin</t>
  </si>
  <si>
    <t>Lanmeur</t>
  </si>
  <si>
    <t>Lanmodez</t>
  </si>
  <si>
    <t>Lannéanou</t>
  </si>
  <si>
    <t>Lannebert</t>
  </si>
  <si>
    <t>Lannédern</t>
  </si>
  <si>
    <t>Lanneuffret</t>
  </si>
  <si>
    <t>Lannilis</t>
  </si>
  <si>
    <t>Lannion</t>
  </si>
  <si>
    <t>Lanrelas</t>
  </si>
  <si>
    <t>Lanrigan</t>
  </si>
  <si>
    <t>Lanrivain</t>
  </si>
  <si>
    <t>Lanrivoaré</t>
  </si>
  <si>
    <t>Lanrodec</t>
  </si>
  <si>
    <t>Lantic</t>
  </si>
  <si>
    <t>Lantillac</t>
  </si>
  <si>
    <t>Lanvallay</t>
  </si>
  <si>
    <t>Lanvaudan</t>
  </si>
  <si>
    <t>Lanvellec</t>
  </si>
  <si>
    <t>Lanvénégen</t>
  </si>
  <si>
    <t>Lanvéoc</t>
  </si>
  <si>
    <t>Lanvollon</t>
  </si>
  <si>
    <t>Larmor-Baden</t>
  </si>
  <si>
    <t>Larmor-Plage</t>
  </si>
  <si>
    <t>Larré</t>
  </si>
  <si>
    <t>Lassy</t>
  </si>
  <si>
    <t>Laurenan</t>
  </si>
  <si>
    <t>Lauzach</t>
  </si>
  <si>
    <t>Laz</t>
  </si>
  <si>
    <t>Le Bodéo</t>
  </si>
  <si>
    <t>Le Cambout</t>
  </si>
  <si>
    <t>Le Châtellier</t>
  </si>
  <si>
    <t>Le Cloître-Pleyben</t>
  </si>
  <si>
    <t>Le Cloître-Saint-Thégonnec</t>
  </si>
  <si>
    <t>Le Conquet</t>
  </si>
  <si>
    <t>Le Cours</t>
  </si>
  <si>
    <t>Le Croisty</t>
  </si>
  <si>
    <t>Le Crouais</t>
  </si>
  <si>
    <t>Le Drennec</t>
  </si>
  <si>
    <t>Le Faou</t>
  </si>
  <si>
    <t>Le Faouët</t>
  </si>
  <si>
    <t>Le Ferré</t>
  </si>
  <si>
    <t>Le Foeil</t>
  </si>
  <si>
    <t>Le Folgoët</t>
  </si>
  <si>
    <t>Le Guerno</t>
  </si>
  <si>
    <t>Le Haut-Corlay</t>
  </si>
  <si>
    <t>Le Hézo</t>
  </si>
  <si>
    <t>Le Hinglé</t>
  </si>
  <si>
    <t>Le Juch</t>
  </si>
  <si>
    <t>Le Leslay</t>
  </si>
  <si>
    <t>Le Loroux</t>
  </si>
  <si>
    <t>Le Mené</t>
  </si>
  <si>
    <t>Le Merzer</t>
  </si>
  <si>
    <t>Le Minihic-sur-Rance</t>
  </si>
  <si>
    <t>Le Moustoir</t>
  </si>
  <si>
    <t>Le Palais</t>
  </si>
  <si>
    <t>Le Pertre</t>
  </si>
  <si>
    <t>Le Petit-Fougeray</t>
  </si>
  <si>
    <t>Le Quillio</t>
  </si>
  <si>
    <t>Le Quiou</t>
  </si>
  <si>
    <t>Le Relecq-Kerhuon</t>
  </si>
  <si>
    <t>Le Rheu</t>
  </si>
  <si>
    <t>Le Saint</t>
  </si>
  <si>
    <t>Le Sel-de-Bretagne</t>
  </si>
  <si>
    <t>Le Sourn</t>
  </si>
  <si>
    <t>Le Theil-de-Bretagne</t>
  </si>
  <si>
    <t>Le Tiercent</t>
  </si>
  <si>
    <t>Le Tour-du-Parc</t>
  </si>
  <si>
    <t>Le Tréhou</t>
  </si>
  <si>
    <t>Le Trévoux</t>
  </si>
  <si>
    <t>Le Tronchet</t>
  </si>
  <si>
    <t>Le Verger</t>
  </si>
  <si>
    <t>Le Vieux-Bourg</t>
  </si>
  <si>
    <t>Le Vieux-Marché</t>
  </si>
  <si>
    <t>Le Vivier-sur-Mer</t>
  </si>
  <si>
    <t>Lécousse</t>
  </si>
  <si>
    <t>Lennon</t>
  </si>
  <si>
    <t>Les Brulais</t>
  </si>
  <si>
    <t>Les Champs-Géraux</t>
  </si>
  <si>
    <t>Les Fougerêts</t>
  </si>
  <si>
    <t>Les Iffs</t>
  </si>
  <si>
    <t>Les Portes du Coglais</t>
  </si>
  <si>
    <t>Lescouët-Gouarec</t>
  </si>
  <si>
    <t>Lesneven</t>
  </si>
  <si>
    <t>Leuhan</t>
  </si>
  <si>
    <t>Lézardrieux</t>
  </si>
  <si>
    <t>L'Hermitage</t>
  </si>
  <si>
    <t>Lieuron</t>
  </si>
  <si>
    <t>Liffré</t>
  </si>
  <si>
    <t>Lignol</t>
  </si>
  <si>
    <t>Lillemer</t>
  </si>
  <si>
    <t>Limerzel</t>
  </si>
  <si>
    <t>Livré-sur-Changeon</t>
  </si>
  <si>
    <t>Lizio</t>
  </si>
  <si>
    <t>Locarn</t>
  </si>
  <si>
    <t>Loc-Brévalaire</t>
  </si>
  <si>
    <t>Loc-Eguiner</t>
  </si>
  <si>
    <t>Loc-Envel</t>
  </si>
  <si>
    <t>Locmalo</t>
  </si>
  <si>
    <t>Locmaria</t>
  </si>
  <si>
    <t>Locmaria-Grand-Champ</t>
  </si>
  <si>
    <t>Locmaria-Plouzané</t>
  </si>
  <si>
    <t>Locmariaquer</t>
  </si>
  <si>
    <t>Locmélar</t>
  </si>
  <si>
    <t>Locminé</t>
  </si>
  <si>
    <t>Locmiquélic</t>
  </si>
  <si>
    <t>Locoal-Mendon</t>
  </si>
  <si>
    <t>Locqueltas</t>
  </si>
  <si>
    <t>Locquénolé</t>
  </si>
  <si>
    <t>Locquirec</t>
  </si>
  <si>
    <t>Locronan</t>
  </si>
  <si>
    <t>Loctudy</t>
  </si>
  <si>
    <t>Locunolé</t>
  </si>
  <si>
    <t>Logonna-Daoulas</t>
  </si>
  <si>
    <t>Loguivy-Plougras</t>
  </si>
  <si>
    <t>Lohéac</t>
  </si>
  <si>
    <t>Lohuec</t>
  </si>
  <si>
    <t>Longaulnay</t>
  </si>
  <si>
    <t>Lopérec</t>
  </si>
  <si>
    <t>Loperhet</t>
  </si>
  <si>
    <t>Loqueffret</t>
  </si>
  <si>
    <t>Lorient</t>
  </si>
  <si>
    <t>Loscouët-sur-Meu</t>
  </si>
  <si>
    <t>Lothey</t>
  </si>
  <si>
    <t>Louannec</t>
  </si>
  <si>
    <t>Louargat</t>
  </si>
  <si>
    <t>Loudéac</t>
  </si>
  <si>
    <t>Lourmais</t>
  </si>
  <si>
    <t>Loutehel</t>
  </si>
  <si>
    <t>Louvigné-de-Bais</t>
  </si>
  <si>
    <t>Louvigné-du-Désert</t>
  </si>
  <si>
    <t>Loyat</t>
  </si>
  <si>
    <t>Luitré-Dompierre</t>
  </si>
  <si>
    <t>Maël-Carhaix</t>
  </si>
  <si>
    <t>Maël-Pestivien</t>
  </si>
  <si>
    <t>Maen Roch</t>
  </si>
  <si>
    <t>Magoar</t>
  </si>
  <si>
    <t>Mahalon</t>
  </si>
  <si>
    <t>Malansac</t>
  </si>
  <si>
    <t>Malestroit</t>
  </si>
  <si>
    <t>Malguénac</t>
  </si>
  <si>
    <t>Mantallot</t>
  </si>
  <si>
    <t>Marcillé-Raoul</t>
  </si>
  <si>
    <t>Marcillé-Robert</t>
  </si>
  <si>
    <t>Marpiré</t>
  </si>
  <si>
    <t>Martigné-Ferchaud</t>
  </si>
  <si>
    <t>Marzan</t>
  </si>
  <si>
    <t>Matignon</t>
  </si>
  <si>
    <t>Mauron</t>
  </si>
  <si>
    <t>Maxent</t>
  </si>
  <si>
    <t>Mecé</t>
  </si>
  <si>
    <t>Médréac</t>
  </si>
  <si>
    <t>Mégrit</t>
  </si>
  <si>
    <t>Meillac</t>
  </si>
  <si>
    <t>Melesse</t>
  </si>
  <si>
    <t>Melgven</t>
  </si>
  <si>
    <t>Mellac</t>
  </si>
  <si>
    <t>Mellé</t>
  </si>
  <si>
    <t>Mellionnec</t>
  </si>
  <si>
    <t>Melrand</t>
  </si>
  <si>
    <t>Ménéac</t>
  </si>
  <si>
    <t>Merdrignac</t>
  </si>
  <si>
    <t>Mérillac</t>
  </si>
  <si>
    <t>Merléac</t>
  </si>
  <si>
    <t>Merlevenez</t>
  </si>
  <si>
    <t>Mernel</t>
  </si>
  <si>
    <t>Meslan</t>
  </si>
  <si>
    <t>Mesnil-Roc'h</t>
  </si>
  <si>
    <t>Mespaul</t>
  </si>
  <si>
    <t>Meucon</t>
  </si>
  <si>
    <t>Mézières-sur-Couesnon</t>
  </si>
  <si>
    <t>Milizac-Guipronvel</t>
  </si>
  <si>
    <t>Miniac-Morvan</t>
  </si>
  <si>
    <t>Miniac-sous-Bécherel</t>
  </si>
  <si>
    <t>Minihy-Tréguier</t>
  </si>
  <si>
    <t>Missiriac</t>
  </si>
  <si>
    <t>Moëlan-sur-Mer</t>
  </si>
  <si>
    <t>Mohon</t>
  </si>
  <si>
    <t>Molac</t>
  </si>
  <si>
    <t>Moncontour</t>
  </si>
  <si>
    <t>Mondevert</t>
  </si>
  <si>
    <t>Montauban-de-Bretagne</t>
  </si>
  <si>
    <t>Montautour</t>
  </si>
  <si>
    <t>Mont-Dol</t>
  </si>
  <si>
    <t>Monteneuf</t>
  </si>
  <si>
    <t>Monterblanc</t>
  </si>
  <si>
    <t>Monterfil</t>
  </si>
  <si>
    <t>Montertelot</t>
  </si>
  <si>
    <t>Montfort-sur-Meu</t>
  </si>
  <si>
    <t>Montgermont</t>
  </si>
  <si>
    <t>Monthault</t>
  </si>
  <si>
    <t>Montreuil-des-Landes</t>
  </si>
  <si>
    <t>Montreuil-le-Gast</t>
  </si>
  <si>
    <t>Montreuil-sous-Pérouse</t>
  </si>
  <si>
    <t>Montreuil-sur-Ille</t>
  </si>
  <si>
    <t>Mordelles</t>
  </si>
  <si>
    <t>Moréac</t>
  </si>
  <si>
    <t>Morlaix</t>
  </si>
  <si>
    <t>Motreff</t>
  </si>
  <si>
    <t>Mouazé</t>
  </si>
  <si>
    <t>Moulins</t>
  </si>
  <si>
    <t>Moussé</t>
  </si>
  <si>
    <t>Moustéru</t>
  </si>
  <si>
    <t>Moustoir-Ac</t>
  </si>
  <si>
    <t>Moutiers</t>
  </si>
  <si>
    <t>Muel</t>
  </si>
  <si>
    <t>Muzillac</t>
  </si>
  <si>
    <t>Néant-sur-Yvel</t>
  </si>
  <si>
    <t>Neulliac</t>
  </si>
  <si>
    <t>Névez</t>
  </si>
  <si>
    <t>Nivillac</t>
  </si>
  <si>
    <t>Nostang</t>
  </si>
  <si>
    <t>Nouvoitou</t>
  </si>
  <si>
    <t>Noyal</t>
  </si>
  <si>
    <t>Noyal-Châtillon-sur-Seiche</t>
  </si>
  <si>
    <t>Noyal-Muzillac</t>
  </si>
  <si>
    <t>Noyal-Pontivy</t>
  </si>
  <si>
    <t>Noyal-sous-Bazouges</t>
  </si>
  <si>
    <t>Noyal-sur-Vilaine</t>
  </si>
  <si>
    <t>Orgères</t>
  </si>
  <si>
    <t>Ouessant</t>
  </si>
  <si>
    <t>Pabu</t>
  </si>
  <si>
    <t>Pacé</t>
  </si>
  <si>
    <t>Paimpol</t>
  </si>
  <si>
    <t>Paimpont</t>
  </si>
  <si>
    <t>Pancé</t>
  </si>
  <si>
    <t>Parcé</t>
  </si>
  <si>
    <t>Parigné</t>
  </si>
  <si>
    <t>Parthenay-de-Bretagne</t>
  </si>
  <si>
    <t>Paule</t>
  </si>
  <si>
    <t>Péaule</t>
  </si>
  <si>
    <t>Pédernec</t>
  </si>
  <si>
    <t>Peillac</t>
  </si>
  <si>
    <t>Pencran</t>
  </si>
  <si>
    <t>Pénestin</t>
  </si>
  <si>
    <t>Penguily</t>
  </si>
  <si>
    <t>Penmarch</t>
  </si>
  <si>
    <t>Penvénan</t>
  </si>
  <si>
    <t>Perros-Guirec</t>
  </si>
  <si>
    <t>Persquen</t>
  </si>
  <si>
    <t>Peumerit</t>
  </si>
  <si>
    <t>Peumerit-Quintin</t>
  </si>
  <si>
    <t>Pipriac</t>
  </si>
  <si>
    <t>Piré-Chancé</t>
  </si>
  <si>
    <t>Plabennec</t>
  </si>
  <si>
    <t>Plaine-Haute</t>
  </si>
  <si>
    <t>Plaintel</t>
  </si>
  <si>
    <t>Plancoët</t>
  </si>
  <si>
    <t>Plaudren</t>
  </si>
  <si>
    <t>Pléboulle</t>
  </si>
  <si>
    <t>Pléchâtel</t>
  </si>
  <si>
    <t>Plédéliac</t>
  </si>
  <si>
    <t>Plédran</t>
  </si>
  <si>
    <t>Pléguien</t>
  </si>
  <si>
    <t>Pléhédel</t>
  </si>
  <si>
    <t>Pleine-Fougères</t>
  </si>
  <si>
    <t>Plélan-le-Grand</t>
  </si>
  <si>
    <t>Plélan-le-Petit</t>
  </si>
  <si>
    <t>Plélauff</t>
  </si>
  <si>
    <t>Plélo</t>
  </si>
  <si>
    <t>Plémet</t>
  </si>
  <si>
    <t>Plémy</t>
  </si>
  <si>
    <t>Plénée-Jugon</t>
  </si>
  <si>
    <t>Pléneuf-Val-André</t>
  </si>
  <si>
    <t>Plerguer</t>
  </si>
  <si>
    <t>Plérin</t>
  </si>
  <si>
    <t>Plerneuf</t>
  </si>
  <si>
    <t>Plescop</t>
  </si>
  <si>
    <t>Plesder</t>
  </si>
  <si>
    <t>Plésidy</t>
  </si>
  <si>
    <t>Pleslin-Trigavou</t>
  </si>
  <si>
    <t>Plestan</t>
  </si>
  <si>
    <t>Plestin-les-Grèves</t>
  </si>
  <si>
    <t>Pleubian</t>
  </si>
  <si>
    <t>Pleucadeuc</t>
  </si>
  <si>
    <t>Pleudaniel</t>
  </si>
  <si>
    <t>Pleudihen-sur-Rance</t>
  </si>
  <si>
    <t>Pleugriffet</t>
  </si>
  <si>
    <t>Pleugueneuc</t>
  </si>
  <si>
    <t>Pleumeleuc</t>
  </si>
  <si>
    <t>Pleumeur-Bodou</t>
  </si>
  <si>
    <t>Pleumeur-Gautier</t>
  </si>
  <si>
    <t>Pleurtuit</t>
  </si>
  <si>
    <t>Pleuven</t>
  </si>
  <si>
    <t>Pléven</t>
  </si>
  <si>
    <t>Plévenon</t>
  </si>
  <si>
    <t>Plévin</t>
  </si>
  <si>
    <t>Pleyben</t>
  </si>
  <si>
    <t>Pleyber-Christ</t>
  </si>
  <si>
    <t>Plobannalec-Lesconil</t>
  </si>
  <si>
    <t>Ploemel</t>
  </si>
  <si>
    <t>Ploemeur</t>
  </si>
  <si>
    <t>Ploërdut</t>
  </si>
  <si>
    <t>Ploeren</t>
  </si>
  <si>
    <t>Ploërmel</t>
  </si>
  <si>
    <t>Ploeuc-L'Hermitage</t>
  </si>
  <si>
    <t>Ploéven</t>
  </si>
  <si>
    <t>Ploëzal</t>
  </si>
  <si>
    <t>Plogastel-Saint-Germain</t>
  </si>
  <si>
    <t>Plogoff</t>
  </si>
  <si>
    <t>Plogonnec</t>
  </si>
  <si>
    <t>Plomelin</t>
  </si>
  <si>
    <t>Plomeur</t>
  </si>
  <si>
    <t>Plomodiern</t>
  </si>
  <si>
    <t>Plonéis</t>
  </si>
  <si>
    <t>Plonéour-Lanvern</t>
  </si>
  <si>
    <t>Plonévez-du-Faou</t>
  </si>
  <si>
    <t>Plonévez-Porzay</t>
  </si>
  <si>
    <t>Plorec-sur-Arguenon</t>
  </si>
  <si>
    <t>Plouaret</t>
  </si>
  <si>
    <t>Plouarzel</t>
  </si>
  <si>
    <t>Plouasne</t>
  </si>
  <si>
    <t>Plouay</t>
  </si>
  <si>
    <t>Ploubazlanec</t>
  </si>
  <si>
    <t>Ploubezre</t>
  </si>
  <si>
    <t>Ploudalmézeau</t>
  </si>
  <si>
    <t>Ploudaniel</t>
  </si>
  <si>
    <t>Ploudiry</t>
  </si>
  <si>
    <t>Plouëc-du-Trieux</t>
  </si>
  <si>
    <t>Plouédern</t>
  </si>
  <si>
    <t>Plouégat-Guérand</t>
  </si>
  <si>
    <t>Plouégat-Moysan</t>
  </si>
  <si>
    <t>Plouénan</t>
  </si>
  <si>
    <t>Plouër-sur-Rance</t>
  </si>
  <si>
    <t>Plouescat</t>
  </si>
  <si>
    <t>Plouézec</t>
  </si>
  <si>
    <t>Plouezoc'h</t>
  </si>
  <si>
    <t>Ploufragan</t>
  </si>
  <si>
    <t>Plougar</t>
  </si>
  <si>
    <t>Plougasnou</t>
  </si>
  <si>
    <t>Plougastel-Daoulas</t>
  </si>
  <si>
    <t>Plougonvelin</t>
  </si>
  <si>
    <t>Plougonven</t>
  </si>
  <si>
    <t>Plougonver</t>
  </si>
  <si>
    <t>Plougoulm</t>
  </si>
  <si>
    <t>Plougoumelen</t>
  </si>
  <si>
    <t>Plougourvest</t>
  </si>
  <si>
    <t>Plougras</t>
  </si>
  <si>
    <t>Plougrescant</t>
  </si>
  <si>
    <t>Plouguenast-Langast</t>
  </si>
  <si>
    <t>Plouguerneau</t>
  </si>
  <si>
    <t>Plouguernével</t>
  </si>
  <si>
    <t>Plouguiel</t>
  </si>
  <si>
    <t>Plouguin</t>
  </si>
  <si>
    <t>Plouha</t>
  </si>
  <si>
    <t>Plouharnel</t>
  </si>
  <si>
    <t>Plouhinec</t>
  </si>
  <si>
    <t>Plouider</t>
  </si>
  <si>
    <t>Plouigneau</t>
  </si>
  <si>
    <t>Plouisy</t>
  </si>
  <si>
    <t>Ploulec'h</t>
  </si>
  <si>
    <t>Ploumagoar</t>
  </si>
  <si>
    <t>Ploumilliau</t>
  </si>
  <si>
    <t>Ploumoguer</t>
  </si>
  <si>
    <t>Plounéour-Brignogan-plages</t>
  </si>
  <si>
    <t>Plounéour-Ménez</t>
  </si>
  <si>
    <t>Plounérin</t>
  </si>
  <si>
    <t>Plounéventer</t>
  </si>
  <si>
    <t>Plounévézel</t>
  </si>
  <si>
    <t>Plounévez-Lochrist</t>
  </si>
  <si>
    <t>Plounévez-Moëdec</t>
  </si>
  <si>
    <t>Plounévez-Quintin</t>
  </si>
  <si>
    <t>Plourac'h</t>
  </si>
  <si>
    <t>Plouray</t>
  </si>
  <si>
    <t>Plourhan</t>
  </si>
  <si>
    <t>Plourin</t>
  </si>
  <si>
    <t>Plourin-lès-Morlaix</t>
  </si>
  <si>
    <t>Plourivo</t>
  </si>
  <si>
    <t>Plouvara</t>
  </si>
  <si>
    <t>Plouvien</t>
  </si>
  <si>
    <t>Plouvorn</t>
  </si>
  <si>
    <t>Plouyé</t>
  </si>
  <si>
    <t>Plouzané</t>
  </si>
  <si>
    <t>Plouzélambre</t>
  </si>
  <si>
    <t>Plouzévédé</t>
  </si>
  <si>
    <t>Plovan</t>
  </si>
  <si>
    <t>Plozévet</t>
  </si>
  <si>
    <t>Pludual</t>
  </si>
  <si>
    <t>Pluduno</t>
  </si>
  <si>
    <t>Plufur</t>
  </si>
  <si>
    <t>Pluguffan</t>
  </si>
  <si>
    <t>Pluherlin</t>
  </si>
  <si>
    <t>Plumaudan</t>
  </si>
  <si>
    <t>Plumaugat</t>
  </si>
  <si>
    <t>Plumelec</t>
  </si>
  <si>
    <t>Pluméliau-Bieuzy</t>
  </si>
  <si>
    <t>Plumelin</t>
  </si>
  <si>
    <t>Plumergat</t>
  </si>
  <si>
    <t>Plumieux</t>
  </si>
  <si>
    <t>Pluneret</t>
  </si>
  <si>
    <t>Plurien</t>
  </si>
  <si>
    <t>Plusquellec</t>
  </si>
  <si>
    <t>Plussulien</t>
  </si>
  <si>
    <t>Pluvigner</t>
  </si>
  <si>
    <t>Pluzunet</t>
  </si>
  <si>
    <t>Pocé-les-Bois</t>
  </si>
  <si>
    <t>Poilley</t>
  </si>
  <si>
    <t>Poligné</t>
  </si>
  <si>
    <t>Pommeret</t>
  </si>
  <si>
    <t>Pommerit-le-Vicomte</t>
  </si>
  <si>
    <t>Pont-Aven</t>
  </si>
  <si>
    <t>Pont-Croix</t>
  </si>
  <si>
    <t>Pont-de-Buis-lès-Quimerch</t>
  </si>
  <si>
    <t>Pontivy</t>
  </si>
  <si>
    <t>Pont-l'Abbé</t>
  </si>
  <si>
    <t>Pont-Melvez</t>
  </si>
  <si>
    <t>Pont-Péan</t>
  </si>
  <si>
    <t>Pontrieux</t>
  </si>
  <si>
    <t>Pont-Scorff</t>
  </si>
  <si>
    <t>Porcaro</t>
  </si>
  <si>
    <t>Pordic</t>
  </si>
  <si>
    <t>Porspoder</t>
  </si>
  <si>
    <t>Port-Launay</t>
  </si>
  <si>
    <t>Port-Louis</t>
  </si>
  <si>
    <t>Pouldergat</t>
  </si>
  <si>
    <t>Pouldreuzic</t>
  </si>
  <si>
    <t>Poullan-sur-Mer</t>
  </si>
  <si>
    <t>Poullaouen</t>
  </si>
  <si>
    <t>Prat</t>
  </si>
  <si>
    <t>Primelin</t>
  </si>
  <si>
    <t>Princé</t>
  </si>
  <si>
    <t>Priziac</t>
  </si>
  <si>
    <t>Québriac</t>
  </si>
  <si>
    <t>Quédillac</t>
  </si>
  <si>
    <t>Quéménéven</t>
  </si>
  <si>
    <t>Quemper-Guézennec</t>
  </si>
  <si>
    <t>Quemperven</t>
  </si>
  <si>
    <t>Querrien</t>
  </si>
  <si>
    <t>Quessoy</t>
  </si>
  <si>
    <t>Questembert</t>
  </si>
  <si>
    <t>Quéven</t>
  </si>
  <si>
    <t>Quévert</t>
  </si>
  <si>
    <t>Quiberon</t>
  </si>
  <si>
    <t>Quimper</t>
  </si>
  <si>
    <t>Quimperlé</t>
  </si>
  <si>
    <t>Quintenic</t>
  </si>
  <si>
    <t>Quintin</t>
  </si>
  <si>
    <t>Quistinic</t>
  </si>
  <si>
    <t>Radenac</t>
  </si>
  <si>
    <t>Rannée</t>
  </si>
  <si>
    <t>Rédené</t>
  </si>
  <si>
    <t>Redon</t>
  </si>
  <si>
    <t>Réguiny</t>
  </si>
  <si>
    <t>Réminiac</t>
  </si>
  <si>
    <t>Renac</t>
  </si>
  <si>
    <t>Rennes</t>
  </si>
  <si>
    <t>Retiers</t>
  </si>
  <si>
    <t>Riantec</t>
  </si>
  <si>
    <t>Riec-sur-Bélon</t>
  </si>
  <si>
    <t>Rieux</t>
  </si>
  <si>
    <t>Rimou</t>
  </si>
  <si>
    <t>Rives-du-Couesnon</t>
  </si>
  <si>
    <t>Rochefort-en-Terre</t>
  </si>
  <si>
    <t>Rohan</t>
  </si>
  <si>
    <t>Romagné</t>
  </si>
  <si>
    <t>Romazy</t>
  </si>
  <si>
    <t>Romillé</t>
  </si>
  <si>
    <t>Roscanvel</t>
  </si>
  <si>
    <t>Roscoff</t>
  </si>
  <si>
    <t>Rosnoën</t>
  </si>
  <si>
    <t>Rospez</t>
  </si>
  <si>
    <t>Rosporden</t>
  </si>
  <si>
    <t>Rostrenen</t>
  </si>
  <si>
    <t>Roudouallec</t>
  </si>
  <si>
    <t>Rouillac</t>
  </si>
  <si>
    <t>Roz-Landrieux</t>
  </si>
  <si>
    <t>Roz-sur-Couesnon</t>
  </si>
  <si>
    <t>Ruca</t>
  </si>
  <si>
    <t>Ruffiac</t>
  </si>
  <si>
    <t>Runan</t>
  </si>
  <si>
    <t>Sains</t>
  </si>
  <si>
    <t>Saint-Abraham</t>
  </si>
  <si>
    <t>Saint-Adrien</t>
  </si>
  <si>
    <t>Saint-Agathon</t>
  </si>
  <si>
    <t>Saint-Aignan</t>
  </si>
  <si>
    <t>Saint-Alban</t>
  </si>
  <si>
    <t>Saint-Allouestre</t>
  </si>
  <si>
    <t>Saint-André-des-Eaux</t>
  </si>
  <si>
    <t>Saint-Armel</t>
  </si>
  <si>
    <t>Saint-Aubin-d'Aubigné</t>
  </si>
  <si>
    <t>Saint-Aubin-des-Landes</t>
  </si>
  <si>
    <t>Saint-Aubin-du-Cormier</t>
  </si>
  <si>
    <t>Saint-Avé</t>
  </si>
  <si>
    <t>Saint-Barnabé</t>
  </si>
  <si>
    <t>Saint-Barthélemy</t>
  </si>
  <si>
    <t>Saint-Benoît-des-Ondes</t>
  </si>
  <si>
    <t>Saint-Bihy</t>
  </si>
  <si>
    <t>Saint-Brandan</t>
  </si>
  <si>
    <t>Saint-Briac-sur-Mer</t>
  </si>
  <si>
    <t>Saint-Brieuc</t>
  </si>
  <si>
    <t>Saint-Brieuc-de-Mauron</t>
  </si>
  <si>
    <t>Saint-Brieuc-des-Iffs</t>
  </si>
  <si>
    <t>Saint-Broladre</t>
  </si>
  <si>
    <t>Saint-Caradec</t>
  </si>
  <si>
    <t>Saint-Caradec-Trégomel</t>
  </si>
  <si>
    <t>Saint-Carné</t>
  </si>
  <si>
    <t>Saint-Carreuc</t>
  </si>
  <si>
    <t>Saint-Cast-le-Guildo</t>
  </si>
  <si>
    <t>Saint-Christophe-des-Bois</t>
  </si>
  <si>
    <t>Saint-Christophe-de-Valains</t>
  </si>
  <si>
    <t>Saint-Clet</t>
  </si>
  <si>
    <t>Saint-Congard</t>
  </si>
  <si>
    <t>Saint-Connan</t>
  </si>
  <si>
    <t>Saint-Connec</t>
  </si>
  <si>
    <t>Saint-Coulitz</t>
  </si>
  <si>
    <t>Saint-Coulomb</t>
  </si>
  <si>
    <t>Saint-Denoual</t>
  </si>
  <si>
    <t>Saint-Derrien</t>
  </si>
  <si>
    <t>Saint-Didier</t>
  </si>
  <si>
    <t>Saint-Divy</t>
  </si>
  <si>
    <t>Saint-Dolay</t>
  </si>
  <si>
    <t>Saint-Domineuc</t>
  </si>
  <si>
    <t>Saint-Donan</t>
  </si>
  <si>
    <t>Sainte-Anne-d'Auray</t>
  </si>
  <si>
    <t>Sainte-Anne-sur-Vilaine</t>
  </si>
  <si>
    <t>Sainte-Brigitte</t>
  </si>
  <si>
    <t>Sainte-Colombe</t>
  </si>
  <si>
    <t>Sainte-Hélène</t>
  </si>
  <si>
    <t>Saint-Eloy</t>
  </si>
  <si>
    <t>Sainte-Marie</t>
  </si>
  <si>
    <t>Saint-Erblon</t>
  </si>
  <si>
    <t>Sainte-Sève</t>
  </si>
  <si>
    <t>Saint-Étienne-du-Gué-de-l'Isle</t>
  </si>
  <si>
    <t>Sainte-Tréphine</t>
  </si>
  <si>
    <t>Saint-Évarzec</t>
  </si>
  <si>
    <t>Saint-Fiacre</t>
  </si>
  <si>
    <t>Saint-Frégant</t>
  </si>
  <si>
    <t>Saint-Ganton</t>
  </si>
  <si>
    <t>Saint-Georges-de-Gréhaigne</t>
  </si>
  <si>
    <t>Saint-Georges-de-Reintembault</t>
  </si>
  <si>
    <t>Saint-Gérand</t>
  </si>
  <si>
    <t>Saint-Germain-du-Pinel</t>
  </si>
  <si>
    <t>Saint-Germain-en-Coglès</t>
  </si>
  <si>
    <t>Saint-Germain-sur-Ille</t>
  </si>
  <si>
    <t>Saint-Gildas</t>
  </si>
  <si>
    <t>Saint-Gildas-de-Rhuys</t>
  </si>
  <si>
    <t>Saint-Gilles</t>
  </si>
  <si>
    <t>Saint-Gilles-les-Bois</t>
  </si>
  <si>
    <t>Saint-Gilles-Pligeaux</t>
  </si>
  <si>
    <t>Saint-Gilles-Vieux-Marché</t>
  </si>
  <si>
    <t>Saint-Glen</t>
  </si>
  <si>
    <t>Saint-Goazec</t>
  </si>
  <si>
    <t>Saint-Gondran</t>
  </si>
  <si>
    <t>Saint-Gonlay</t>
  </si>
  <si>
    <t>Saint-Gonnery</t>
  </si>
  <si>
    <t>Saint-Gorgon</t>
  </si>
  <si>
    <t>Saint-Gravé</t>
  </si>
  <si>
    <t>Saint-Grégoire</t>
  </si>
  <si>
    <t>Saint-Guinoux</t>
  </si>
  <si>
    <t>Saint-Guyomard</t>
  </si>
  <si>
    <t>Saint-Hélen</t>
  </si>
  <si>
    <t>Saint-Hernin</t>
  </si>
  <si>
    <t>Saint-Hervé</t>
  </si>
  <si>
    <t>Saint-Hilaire-des-Landes</t>
  </si>
  <si>
    <t>Saint-Igeaux</t>
  </si>
  <si>
    <t>Saint-Jacques-de-la-Lande</t>
  </si>
  <si>
    <t>Saint-Jacut-de-la-Mer</t>
  </si>
  <si>
    <t>Saint-Jacut-les-Pins</t>
  </si>
  <si>
    <t>Saint-Jean-Brévelay</t>
  </si>
  <si>
    <t>Saint-Jean-du-Doigt</t>
  </si>
  <si>
    <t>Saint-Jean-Kerdaniel</t>
  </si>
  <si>
    <t>Saint-Jean-la-Poterie</t>
  </si>
  <si>
    <t>Saint-Jean-sur-Vilaine</t>
  </si>
  <si>
    <t>Saint-Jean-Trolimon</t>
  </si>
  <si>
    <t>Saint-Jouan-de-l'Isle</t>
  </si>
  <si>
    <t>Saint-Jouan-des-Guérets</t>
  </si>
  <si>
    <t>Saint-Judoce</t>
  </si>
  <si>
    <t>Saint-Julien</t>
  </si>
  <si>
    <t>Saint-Just</t>
  </si>
  <si>
    <t>Saint-Juvat</t>
  </si>
  <si>
    <t>Saint-Launeuc</t>
  </si>
  <si>
    <t>Saint-Laurent</t>
  </si>
  <si>
    <t>Saint-Laurent-sur-Oust</t>
  </si>
  <si>
    <t>Saint-Léger-des-Prés</t>
  </si>
  <si>
    <t>Saint-Léry</t>
  </si>
  <si>
    <t>Saint-Lormel</t>
  </si>
  <si>
    <t>Saint-Lunaire</t>
  </si>
  <si>
    <t>Saint-Maden</t>
  </si>
  <si>
    <t>Saint-Malo</t>
  </si>
  <si>
    <t>Saint-Malo-de-Beignon</t>
  </si>
  <si>
    <t>Saint-Malo-de-Phily</t>
  </si>
  <si>
    <t>Saint-Malo-des-Trois-Fontaines</t>
  </si>
  <si>
    <t>Saint-Malon-sur-Mel</t>
  </si>
  <si>
    <t>Saint-Marcan</t>
  </si>
  <si>
    <t>Saint-Marcel</t>
  </si>
  <si>
    <t>Saint-Marc-le-Blanc</t>
  </si>
  <si>
    <t>Saint-Martin-des-Champs</t>
  </si>
  <si>
    <t>Saint-Martin-des-Prés</t>
  </si>
  <si>
    <t>Saint-Martin-sur-Oust</t>
  </si>
  <si>
    <t>Saint-Maudan</t>
  </si>
  <si>
    <t>Saint-Maudez</t>
  </si>
  <si>
    <t>Saint-Maugan</t>
  </si>
  <si>
    <t>Saint-Mayeux</t>
  </si>
  <si>
    <t>Saint-Médard-sur-Ille</t>
  </si>
  <si>
    <t>Saint-Méen</t>
  </si>
  <si>
    <t>Saint-Méen-le-Grand</t>
  </si>
  <si>
    <t>Saint-Méloir-des-Bois</t>
  </si>
  <si>
    <t>Saint-Méloir-des-Ondes</t>
  </si>
  <si>
    <t>Saint-M'Hervé</t>
  </si>
  <si>
    <t>Saint-Michel-de-Plélan</t>
  </si>
  <si>
    <t>Saint-Michel-en-Grève</t>
  </si>
  <si>
    <t>Saint-Nic</t>
  </si>
  <si>
    <t>Saint-Nicodème</t>
  </si>
  <si>
    <t>Saint-Nicolas-du-Pélem</t>
  </si>
  <si>
    <t>Saint-Nicolas-du-Tertre</t>
  </si>
  <si>
    <t>Saint-Nolff</t>
  </si>
  <si>
    <t>Saint-Onen-la-Chapelle</t>
  </si>
  <si>
    <t>Saint-Ouen-des-Alleux</t>
  </si>
  <si>
    <t>Saint-Pabu</t>
  </si>
  <si>
    <t>Saint-Péran</t>
  </si>
  <si>
    <t>Saint-Père-Marc-en-Poulet</t>
  </si>
  <si>
    <t>Saint-Pern</t>
  </si>
  <si>
    <t>Saint-Perreux</t>
  </si>
  <si>
    <t>Saint-Péver</t>
  </si>
  <si>
    <t>Saint-Philibert</t>
  </si>
  <si>
    <t>Saint-Pierre-Quiberon</t>
  </si>
  <si>
    <t>Saint-Pol-de-Léon</t>
  </si>
  <si>
    <t>Saint-Pôtan</t>
  </si>
  <si>
    <t>Saint-Quay-Perros</t>
  </si>
  <si>
    <t>Saint-Quay-Portrieux</t>
  </si>
  <si>
    <t>Saint-Rémy-du-Plain</t>
  </si>
  <si>
    <t>Saint-Renan</t>
  </si>
  <si>
    <t>Saint-Rieul</t>
  </si>
  <si>
    <t>Saint-Rivoal</t>
  </si>
  <si>
    <t>Saint-Samson-sur-Rance</t>
  </si>
  <si>
    <t>Saint-Sauveur</t>
  </si>
  <si>
    <t>Saint-Sauveur-des-Landes</t>
  </si>
  <si>
    <t>Saint-Ségal</t>
  </si>
  <si>
    <t>Saint-Séglin</t>
  </si>
  <si>
    <t>Saint-Senoux</t>
  </si>
  <si>
    <t>Saint-Servais</t>
  </si>
  <si>
    <t>Saint-Servant</t>
  </si>
  <si>
    <t>Saint-Suliac</t>
  </si>
  <si>
    <t>Saint-Sulpice-des-Landes</t>
  </si>
  <si>
    <t>Saint-Sulpice-la-Forêt</t>
  </si>
  <si>
    <t>Saint-Symphorien</t>
  </si>
  <si>
    <t>Saint-Thégonnec Loc-Eguiner</t>
  </si>
  <si>
    <t>Saint-Thélo</t>
  </si>
  <si>
    <t>Saint-Thois</t>
  </si>
  <si>
    <t>Saint-Thonan</t>
  </si>
  <si>
    <t>Saint-Thual</t>
  </si>
  <si>
    <t>Saint-Thurial</t>
  </si>
  <si>
    <t>Saint-Thuriau</t>
  </si>
  <si>
    <t>Saint-Thurien</t>
  </si>
  <si>
    <t>Saint-Trimoël</t>
  </si>
  <si>
    <t>Saint-Tugdual</t>
  </si>
  <si>
    <t>Saint-Uniac</t>
  </si>
  <si>
    <t>Saint-Urbain</t>
  </si>
  <si>
    <t>Saint-Vincent-sur-Oust</t>
  </si>
  <si>
    <t>Saint-Vougay</t>
  </si>
  <si>
    <t>Saint-Vran</t>
  </si>
  <si>
    <t>Saint-Yvi</t>
  </si>
  <si>
    <t>Santec</t>
  </si>
  <si>
    <t>Sarzeau</t>
  </si>
  <si>
    <t>Saulnières</t>
  </si>
  <si>
    <t>Sauzon</t>
  </si>
  <si>
    <t>Scaër</t>
  </si>
  <si>
    <t>Scrignac</t>
  </si>
  <si>
    <t>Séglien</t>
  </si>
  <si>
    <t>Séné</t>
  </si>
  <si>
    <t>Sens-de-Bretagne</t>
  </si>
  <si>
    <t>Senven-Léhart</t>
  </si>
  <si>
    <t>Sérent</t>
  </si>
  <si>
    <t>Servon-sur-Vilaine</t>
  </si>
  <si>
    <t>Sévignac</t>
  </si>
  <si>
    <t>Sibiril</t>
  </si>
  <si>
    <t>Silfiac</t>
  </si>
  <si>
    <t>Sixt-sur-Aff</t>
  </si>
  <si>
    <t>Sizun</t>
  </si>
  <si>
    <t>Sougéal</t>
  </si>
  <si>
    <t>Spézet</t>
  </si>
  <si>
    <t>Squiffiec</t>
  </si>
  <si>
    <t>Sulniac</t>
  </si>
  <si>
    <t>Surzur</t>
  </si>
  <si>
    <t>Taden</t>
  </si>
  <si>
    <t>Taillis</t>
  </si>
  <si>
    <t>Talensac</t>
  </si>
  <si>
    <t>Taulé</t>
  </si>
  <si>
    <t>Taupont</t>
  </si>
  <si>
    <t>Teillay</t>
  </si>
  <si>
    <t>Telgruc-sur-Mer</t>
  </si>
  <si>
    <t>Théhillac</t>
  </si>
  <si>
    <t>Theix-Noyalo</t>
  </si>
  <si>
    <t>Thorigné-Fouillard</t>
  </si>
  <si>
    <t>Thourie</t>
  </si>
  <si>
    <t>Tinténiac</t>
  </si>
  <si>
    <t>Tonquédec</t>
  </si>
  <si>
    <t>Torcé</t>
  </si>
  <si>
    <t>Tourch</t>
  </si>
  <si>
    <t>Tramain</t>
  </si>
  <si>
    <t>Trans-la-Forêt</t>
  </si>
  <si>
    <t>Tréal</t>
  </si>
  <si>
    <t>Trébabu</t>
  </si>
  <si>
    <t>Trébédan</t>
  </si>
  <si>
    <t>Trébeurden</t>
  </si>
  <si>
    <t>Trébrivan</t>
  </si>
  <si>
    <t>Trébry</t>
  </si>
  <si>
    <t>Trédaniel</t>
  </si>
  <si>
    <t>Trédarzec</t>
  </si>
  <si>
    <t>Trédias</t>
  </si>
  <si>
    <t>Trédion</t>
  </si>
  <si>
    <t>Trédrez-Locquémeau</t>
  </si>
  <si>
    <t>Tréduder</t>
  </si>
  <si>
    <t>Treffendel</t>
  </si>
  <si>
    <t>Treffiagat</t>
  </si>
  <si>
    <t>Treffléan</t>
  </si>
  <si>
    <t>Treffrin</t>
  </si>
  <si>
    <t>Tréflaouénan</t>
  </si>
  <si>
    <t>Tréflévénez</t>
  </si>
  <si>
    <t>Tréflez</t>
  </si>
  <si>
    <t>Tréfumel</t>
  </si>
  <si>
    <t>Trégarantec</t>
  </si>
  <si>
    <t>Trégarvan</t>
  </si>
  <si>
    <t>Trégastel</t>
  </si>
  <si>
    <t>Tréglamus</t>
  </si>
  <si>
    <t>Tréglonou</t>
  </si>
  <si>
    <t>Trégomeur</t>
  </si>
  <si>
    <t>Trégonneau</t>
  </si>
  <si>
    <t>Trégourez</t>
  </si>
  <si>
    <t>Trégrom</t>
  </si>
  <si>
    <t>Tréguennec</t>
  </si>
  <si>
    <t>Trégueux</t>
  </si>
  <si>
    <t>Tréguidel</t>
  </si>
  <si>
    <t>Tréguier</t>
  </si>
  <si>
    <t>Trégunc</t>
  </si>
  <si>
    <t>Tréhorenteuc</t>
  </si>
  <si>
    <t>Trélévern</t>
  </si>
  <si>
    <t>Trélivan</t>
  </si>
  <si>
    <t>Trémaouézan</t>
  </si>
  <si>
    <t>Trémargat</t>
  </si>
  <si>
    <t>Trémeheuc</t>
  </si>
  <si>
    <t>Trémel</t>
  </si>
  <si>
    <t>Tréméoc</t>
  </si>
  <si>
    <t>Tréméreuc</t>
  </si>
  <si>
    <t>Trémeur</t>
  </si>
  <si>
    <t>Tréméven</t>
  </si>
  <si>
    <t>Trémorel</t>
  </si>
  <si>
    <t>Trémuson</t>
  </si>
  <si>
    <t>Tréogan</t>
  </si>
  <si>
    <t>Tréogat</t>
  </si>
  <si>
    <t>Tréouergat</t>
  </si>
  <si>
    <t>Tresboeuf</t>
  </si>
  <si>
    <t>Tressignaux</t>
  </si>
  <si>
    <t>Trévé</t>
  </si>
  <si>
    <t>Tréveneuc</t>
  </si>
  <si>
    <t>Trévérec</t>
  </si>
  <si>
    <t>Trévérien</t>
  </si>
  <si>
    <t>Trévou-Tréguignec</t>
  </si>
  <si>
    <t>Trévron</t>
  </si>
  <si>
    <t>Trézény</t>
  </si>
  <si>
    <t>Trézilidé</t>
  </si>
  <si>
    <t>Trimer</t>
  </si>
  <si>
    <t>Troguéry</t>
  </si>
  <si>
    <t>Uzel</t>
  </si>
  <si>
    <t>Val d'Anast</t>
  </si>
  <si>
    <t>Val d'Oust</t>
  </si>
  <si>
    <t>Val-Couesnon</t>
  </si>
  <si>
    <t>Val-d'Izé</t>
  </si>
  <si>
    <t>Vannes</t>
  </si>
  <si>
    <t>Vergéal</t>
  </si>
  <si>
    <t>Vern-sur-Seiche</t>
  </si>
  <si>
    <t>Vezin-le-Coquet</t>
  </si>
  <si>
    <t>Vieux-Viel</t>
  </si>
  <si>
    <t>Vieux-Vy-sur-Couesnon</t>
  </si>
  <si>
    <t>Vignoc</t>
  </si>
  <si>
    <t>Vildé-Guingalan</t>
  </si>
  <si>
    <t>Villamée</t>
  </si>
  <si>
    <t>Visseiche</t>
  </si>
  <si>
    <t>Vitré</t>
  </si>
  <si>
    <t>Yffiniac</t>
  </si>
  <si>
    <t>Yvias</t>
  </si>
  <si>
    <t>Yvignac-la-Tour</t>
  </si>
  <si>
    <t>Abbaretz</t>
  </si>
  <si>
    <t>Aigrefeuille-sur-Maine</t>
  </si>
  <si>
    <t>Ancenis-Saint-Géréon</t>
  </si>
  <si>
    <t>Chaumes-en-Retz</t>
  </si>
  <si>
    <t>Assérac</t>
  </si>
  <si>
    <t>Avessac</t>
  </si>
  <si>
    <t>Basse-Goulaine</t>
  </si>
  <si>
    <t>Batz-sur-Mer</t>
  </si>
  <si>
    <t>La Bernerie-en-Retz</t>
  </si>
  <si>
    <t>Besné</t>
  </si>
  <si>
    <t>Le Bignon</t>
  </si>
  <si>
    <t>Blain</t>
  </si>
  <si>
    <t>La Boissière-du-Doré</t>
  </si>
  <si>
    <t>Bouaye</t>
  </si>
  <si>
    <t>Bouée</t>
  </si>
  <si>
    <t>Bouguenais</t>
  </si>
  <si>
    <t>Villeneuve-en-Retz</t>
  </si>
  <si>
    <t>Boussay</t>
  </si>
  <si>
    <t>Bouvron</t>
  </si>
  <si>
    <t>Brains</t>
  </si>
  <si>
    <t>Campbon</t>
  </si>
  <si>
    <t>Carquefou</t>
  </si>
  <si>
    <t>Casson</t>
  </si>
  <si>
    <t>Le Cellier</t>
  </si>
  <si>
    <t>Divatte-sur-Loire</t>
  </si>
  <si>
    <t>La Chapelle-des-Marais</t>
  </si>
  <si>
    <t>La Chapelle-Glain</t>
  </si>
  <si>
    <t>La Chapelle-Heulin</t>
  </si>
  <si>
    <t>La Chapelle-Launay</t>
  </si>
  <si>
    <t>La Chapelle-sur-Erdre</t>
  </si>
  <si>
    <t>Châteaubriant</t>
  </si>
  <si>
    <t>Château-Thébaud</t>
  </si>
  <si>
    <t>Chauvé</t>
  </si>
  <si>
    <t>Cheix-en-Retz</t>
  </si>
  <si>
    <t>La Chevrolière</t>
  </si>
  <si>
    <t>Clisson</t>
  </si>
  <si>
    <t>Conquereuil</t>
  </si>
  <si>
    <t>Cordemais</t>
  </si>
  <si>
    <t>Couëron</t>
  </si>
  <si>
    <t>Corsept</t>
  </si>
  <si>
    <t>Couffé</t>
  </si>
  <si>
    <t>Le Croisic</t>
  </si>
  <si>
    <t>Crossac</t>
  </si>
  <si>
    <t>Derval</t>
  </si>
  <si>
    <t>Donges</t>
  </si>
  <si>
    <t>Drefféac</t>
  </si>
  <si>
    <t>Erbray</t>
  </si>
  <si>
    <t>La Baule-Escoublac</t>
  </si>
  <si>
    <t>Fay-de-Bretagne</t>
  </si>
  <si>
    <t>Fégréac</t>
  </si>
  <si>
    <t>Fercé</t>
  </si>
  <si>
    <t>Frossay</t>
  </si>
  <si>
    <t>Le Gâvre</t>
  </si>
  <si>
    <t>Gétigné</t>
  </si>
  <si>
    <t>Gorges</t>
  </si>
  <si>
    <t>Grand-Auverné</t>
  </si>
  <si>
    <t>Grandchamps-des-Fontaines</t>
  </si>
  <si>
    <t>Guémené-Penfao</t>
  </si>
  <si>
    <t>Guenrouet</t>
  </si>
  <si>
    <t>Guérande</t>
  </si>
  <si>
    <t>La Haie-Fouassière</t>
  </si>
  <si>
    <t>Haute-Goulaine</t>
  </si>
  <si>
    <t>Herbignac</t>
  </si>
  <si>
    <t>Héric</t>
  </si>
  <si>
    <t>Indre</t>
  </si>
  <si>
    <t>Issé</t>
  </si>
  <si>
    <t>Jans</t>
  </si>
  <si>
    <t>Joué-sur-Erdre</t>
  </si>
  <si>
    <t>Juigné-des-Moutiers</t>
  </si>
  <si>
    <t>Le Landreau</t>
  </si>
  <si>
    <t>Lavau-sur-Loire</t>
  </si>
  <si>
    <t>Legé</t>
  </si>
  <si>
    <t>Ligné</t>
  </si>
  <si>
    <t>La Limouzinière</t>
  </si>
  <si>
    <t>Le Loroux-Bottereau</t>
  </si>
  <si>
    <t>Louisfert</t>
  </si>
  <si>
    <t>Lusanger</t>
  </si>
  <si>
    <t>Machecoul-Saint-Même</t>
  </si>
  <si>
    <t>Maisdon-sur-Sèvre</t>
  </si>
  <si>
    <t>Malville</t>
  </si>
  <si>
    <t>La Marne</t>
  </si>
  <si>
    <t>Marsac-sur-Don</t>
  </si>
  <si>
    <t>Massérac</t>
  </si>
  <si>
    <t>Mauves-sur-Loire</t>
  </si>
  <si>
    <t>La Meilleraye-de-Bretagne</t>
  </si>
  <si>
    <t>Mésanger</t>
  </si>
  <si>
    <t>Mesquer</t>
  </si>
  <si>
    <t>Missillac</t>
  </si>
  <si>
    <t>Moisdon-la-Rivière</t>
  </si>
  <si>
    <t>Monnières</t>
  </si>
  <si>
    <t>La Montagne</t>
  </si>
  <si>
    <t>Montbert</t>
  </si>
  <si>
    <t>Montoir-de-Bretagne</t>
  </si>
  <si>
    <t>Montrelais</t>
  </si>
  <si>
    <t>Mouais</t>
  </si>
  <si>
    <t>Les Moutiers-en-Retz</t>
  </si>
  <si>
    <t>Mouzeil</t>
  </si>
  <si>
    <t>Mouzillon</t>
  </si>
  <si>
    <t>Nantes</t>
  </si>
  <si>
    <t>Nort-sur-Erdre</t>
  </si>
  <si>
    <t>Notre-Dame-des-Landes</t>
  </si>
  <si>
    <t>Noyal-sur-Brutz</t>
  </si>
  <si>
    <t>Nozay</t>
  </si>
  <si>
    <t>Orvault</t>
  </si>
  <si>
    <t>Oudon</t>
  </si>
  <si>
    <t>Paimbœuf</t>
  </si>
  <si>
    <t>Le Pallet</t>
  </si>
  <si>
    <t>Pannecé</t>
  </si>
  <si>
    <t>Paulx</t>
  </si>
  <si>
    <t>Le Pellerin</t>
  </si>
  <si>
    <t>Petit-Auverné</t>
  </si>
  <si>
    <t>Petit-Mars</t>
  </si>
  <si>
    <t>Pierric</t>
  </si>
  <si>
    <t>Le Pin</t>
  </si>
  <si>
    <t>Piriac-sur-Mer</t>
  </si>
  <si>
    <t>La Plaine-sur-Mer</t>
  </si>
  <si>
    <t>La Planche</t>
  </si>
  <si>
    <t>Plessé</t>
  </si>
  <si>
    <t>Pontchâteau</t>
  </si>
  <si>
    <t>Pont-Saint-Martin</t>
  </si>
  <si>
    <t>Pornic</t>
  </si>
  <si>
    <t>Pornichet</t>
  </si>
  <si>
    <t>Port-Saint-Père</t>
  </si>
  <si>
    <t>Pouillé-les-Côteaux</t>
  </si>
  <si>
    <t>Le Pouliguen</t>
  </si>
  <si>
    <t>Préfailles</t>
  </si>
  <si>
    <t>Prinquiau</t>
  </si>
  <si>
    <t>Puceul</t>
  </si>
  <si>
    <t>Quilly</t>
  </si>
  <si>
    <t>La Regrippière</t>
  </si>
  <si>
    <t>La Remaudière</t>
  </si>
  <si>
    <t>Remouillé</t>
  </si>
  <si>
    <t>Rezé</t>
  </si>
  <si>
    <t>Riaillé</t>
  </si>
  <si>
    <t>Rouans</t>
  </si>
  <si>
    <t>Rougé</t>
  </si>
  <si>
    <t>Ruffigné</t>
  </si>
  <si>
    <t>Saffré</t>
  </si>
  <si>
    <t>Saint-Aignan-Grandlieu</t>
  </si>
  <si>
    <t>Sainte-Anne-sur-Brivet</t>
  </si>
  <si>
    <t>Saint-Aubin-des-Châteaux</t>
  </si>
  <si>
    <t>Saint-Brevin-les-Pins</t>
  </si>
  <si>
    <t>Saint-Colomban</t>
  </si>
  <si>
    <t>Corcoué-sur-Logne</t>
  </si>
  <si>
    <t>Saint-Étienne-de-Mer-Morte</t>
  </si>
  <si>
    <t>Saint-Étienne-de-Montluc</t>
  </si>
  <si>
    <t>Saint-Fiacre-sur-Maine</t>
  </si>
  <si>
    <t>Saint-Gildas-des-Bois</t>
  </si>
  <si>
    <t>Saint-Herblain</t>
  </si>
  <si>
    <t>Vair-sur-Loire</t>
  </si>
  <si>
    <t>Saint-Hilaire-de-Chaléons</t>
  </si>
  <si>
    <t>Saint-Hilaire-de-Clisson</t>
  </si>
  <si>
    <t>Saint-Jean-de-Boiseau</t>
  </si>
  <si>
    <t>Saint-Joachim</t>
  </si>
  <si>
    <t>Saint-Julien-de-Concelles</t>
  </si>
  <si>
    <t>Saint-Julien-de-Vouvantes</t>
  </si>
  <si>
    <t>Saint-Léger-les-Vignes</t>
  </si>
  <si>
    <t>Sainte-Luce-sur-Loire</t>
  </si>
  <si>
    <t>Saint-Lumine-de-Clisson</t>
  </si>
  <si>
    <t>Saint-Lumine-de-Coutais</t>
  </si>
  <si>
    <t>Saint-Lyphard</t>
  </si>
  <si>
    <t>Saint-Malo-de-Guersac</t>
  </si>
  <si>
    <t>Saint-Mars-de-Coutais</t>
  </si>
  <si>
    <t>Saint-Mars-du-Désert</t>
  </si>
  <si>
    <t>Vallons-de-l'Erdre</t>
  </si>
  <si>
    <t>Saint-Michel-Chef-Chef</t>
  </si>
  <si>
    <t>Saint-Molf</t>
  </si>
  <si>
    <t>Saint-Nazaire</t>
  </si>
  <si>
    <t>Saint-Nicolas-de-Redon</t>
  </si>
  <si>
    <t>Sainte-Pazanne</t>
  </si>
  <si>
    <t>Saint-Père-en-Retz</t>
  </si>
  <si>
    <t>Saint-Philbert-de-Grand-Lieu</t>
  </si>
  <si>
    <t>Sainte-Reine-de-Bretagne</t>
  </si>
  <si>
    <t>Saint-Sébastien-sur-Loire</t>
  </si>
  <si>
    <t>Saint-Viaud</t>
  </si>
  <si>
    <t>Saint-Vincent-des-Landes</t>
  </si>
  <si>
    <t>Sautron</t>
  </si>
  <si>
    <t>Savenay</t>
  </si>
  <si>
    <t>Sévérac</t>
  </si>
  <si>
    <t>Sion-les-Mines</t>
  </si>
  <si>
    <t>Les Sorinières</t>
  </si>
  <si>
    <t>Soudan</t>
  </si>
  <si>
    <t>Soulvache</t>
  </si>
  <si>
    <t>Sucé-sur-Erdre</t>
  </si>
  <si>
    <t>Teillé</t>
  </si>
  <si>
    <t>Le Temple-de-Bretagne</t>
  </si>
  <si>
    <t>Thouaré-sur-Loire</t>
  </si>
  <si>
    <t>Les Touches</t>
  </si>
  <si>
    <t>Touvois</t>
  </si>
  <si>
    <t>Trans-sur-Erdre</t>
  </si>
  <si>
    <t>Treffieux</t>
  </si>
  <si>
    <t>Treillières</t>
  </si>
  <si>
    <t>Trignac</t>
  </si>
  <si>
    <t>La Turballe</t>
  </si>
  <si>
    <t>Vallet</t>
  </si>
  <si>
    <t>Loireauxence</t>
  </si>
  <si>
    <t>Vay</t>
  </si>
  <si>
    <t>Vertou</t>
  </si>
  <si>
    <t>Vieillevigne</t>
  </si>
  <si>
    <t>Vigneux-de-Bretagne</t>
  </si>
  <si>
    <t>Villepot</t>
  </si>
  <si>
    <t>Vue</t>
  </si>
  <si>
    <t>La Chevallerais</t>
  </si>
  <si>
    <t>La Roche-Blanche</t>
  </si>
  <si>
    <t>Geneston</t>
  </si>
  <si>
    <t>La Grigonnais</t>
  </si>
  <si>
    <t>22 29 35 56</t>
  </si>
  <si>
    <r>
      <rPr>
        <b/>
        <sz val="10"/>
        <color theme="1"/>
        <rFont val="Calibri"/>
        <family val="2"/>
        <scheme val="minor"/>
      </rPr>
      <t>Niverenn INSEE</t>
    </r>
    <r>
      <rPr>
        <sz val="10"/>
        <color theme="1"/>
        <rFont val="Calibri"/>
        <family val="2"/>
        <scheme val="minor"/>
      </rPr>
      <t xml:space="preserve">
</t>
    </r>
    <r>
      <rPr>
        <i/>
        <sz val="10"/>
        <color theme="1"/>
        <rFont val="Calibri"/>
        <family val="2"/>
        <scheme val="minor"/>
      </rPr>
      <t>Numéro INSEE</t>
    </r>
  </si>
  <si>
    <t>Evit aesaat ho labour ha mont buanoc'h eo bet lakaet er golonenn "Kumun" ur roll disachañ emgefreek. Klikit war ar gell gentañ, bizskrivit lizhiri kentañ anv ar gumun emaoc'h o klask, klikit war bouton ar bir dibunañ ha diuzit ar gumun a fell deoc'h menegiñ.</t>
  </si>
  <si>
    <t>Pour faciliter votre travail et aller plus vite, une liste déroulante semi automatique est intégrée dans la colonne "Commune". Cliquez sur la première cellule, saisissez les premières lettres de la commune que vous recherchez, cliquez ensuite sur la flèche de déroulement et sélectionnez la commune que vous souhaitez renseigner.</t>
  </si>
  <si>
    <r>
      <rPr>
        <b/>
        <sz val="10"/>
        <color theme="1"/>
        <rFont val="Calibri"/>
        <family val="2"/>
        <scheme val="minor"/>
      </rPr>
      <t>Niver a vugale skoliatet er skol-gentañ
Klasoù : CP, CE1, CE2, CM1, CM2</t>
    </r>
    <r>
      <rPr>
        <sz val="10"/>
        <color theme="1"/>
        <rFont val="Calibri"/>
        <family val="2"/>
        <scheme val="minor"/>
      </rPr>
      <t xml:space="preserve">
</t>
    </r>
    <r>
      <rPr>
        <i/>
        <sz val="10"/>
        <color theme="1"/>
        <rFont val="Calibri"/>
        <family val="2"/>
        <scheme val="minor"/>
      </rPr>
      <t>Nombre d'enfants scolarisés en élémentaire
Classes : CP, CE1, CE2, CM1, CM2</t>
    </r>
  </si>
  <si>
    <r>
      <rPr>
        <b/>
        <sz val="10"/>
        <color theme="1"/>
        <rFont val="Calibri"/>
        <family val="2"/>
        <scheme val="minor"/>
      </rPr>
      <t>Niver a vugale skoliatet er skol vamm
Klasoù : Re vihan tout, Re vihan, Re gren, Re vras</t>
    </r>
    <r>
      <rPr>
        <sz val="10"/>
        <color theme="1"/>
        <rFont val="Calibri"/>
        <family val="2"/>
        <scheme val="minor"/>
      </rPr>
      <t xml:space="preserve">
</t>
    </r>
    <r>
      <rPr>
        <i/>
        <sz val="10"/>
        <color theme="1"/>
        <rFont val="Calibri"/>
        <family val="2"/>
        <scheme val="minor"/>
      </rPr>
      <t>Nombre d'enfants scolariés en maternelle
Classes : TPS, PS, MS, GS</t>
    </r>
  </si>
  <si>
    <t xml:space="preserve">ASP
</t>
  </si>
  <si>
    <r>
      <t xml:space="preserve">HOLLAD AR C'HARGOÙ 
</t>
    </r>
    <r>
      <rPr>
        <i/>
        <sz val="10"/>
        <color theme="1"/>
        <rFont val="Calibri"/>
        <family val="2"/>
      </rPr>
      <t>TOTAL DES CHARGES</t>
    </r>
  </si>
  <si>
    <r>
      <t xml:space="preserve">GOUNID 
</t>
    </r>
    <r>
      <rPr>
        <i/>
        <sz val="10"/>
        <color theme="1"/>
        <rFont val="Calibri"/>
        <family val="2"/>
      </rPr>
      <t>BENEFICE</t>
    </r>
  </si>
  <si>
    <r>
      <t xml:space="preserve">SAMMAD HOLLEK
</t>
    </r>
    <r>
      <rPr>
        <i/>
        <sz val="10"/>
        <color theme="1"/>
        <rFont val="Calibri"/>
        <family val="2"/>
      </rPr>
      <t>TOTAL GENERAL</t>
    </r>
  </si>
  <si>
    <r>
      <t xml:space="preserve">HOLLAD AR PRODUIOÙ
</t>
    </r>
    <r>
      <rPr>
        <i/>
        <sz val="10"/>
        <color theme="1"/>
        <rFont val="Calibri"/>
        <family val="2"/>
      </rPr>
      <t>TOTAL DES PRODUITS</t>
    </r>
  </si>
  <si>
    <r>
      <t xml:space="preserve">KOLL
</t>
    </r>
    <r>
      <rPr>
        <i/>
        <sz val="10"/>
        <color theme="1"/>
        <rFont val="Calibri"/>
        <family val="2"/>
      </rPr>
      <t>PERTE</t>
    </r>
  </si>
  <si>
    <r>
      <t xml:space="preserve">HOLLAD HOLLEK
</t>
    </r>
    <r>
      <rPr>
        <i/>
        <sz val="10"/>
        <color theme="1"/>
        <rFont val="Calibri"/>
        <family val="2"/>
      </rPr>
      <t xml:space="preserve">TOTAL GENERAL </t>
    </r>
  </si>
  <si>
    <r>
      <rPr>
        <b/>
        <sz val="10"/>
        <color theme="1"/>
        <rFont val="Calibri"/>
        <family val="2"/>
      </rPr>
      <t>Klasoù</t>
    </r>
    <r>
      <rPr>
        <sz val="10"/>
        <color theme="1"/>
        <rFont val="Calibri"/>
        <family val="2"/>
      </rPr>
      <t xml:space="preserve">
</t>
    </r>
    <r>
      <rPr>
        <i/>
        <sz val="10"/>
        <color theme="1"/>
        <rFont val="Calibri"/>
        <family val="2"/>
      </rPr>
      <t>Classes</t>
    </r>
  </si>
  <si>
    <r>
      <rPr>
        <b/>
        <sz val="10"/>
        <color theme="1"/>
        <rFont val="Calibri"/>
        <family val="2"/>
      </rPr>
      <t>Oberiantizoù skol ouzhpenn</t>
    </r>
    <r>
      <rPr>
        <sz val="10"/>
        <color theme="1"/>
        <rFont val="Calibri"/>
        <family val="2"/>
      </rPr>
      <t xml:space="preserve">
</t>
    </r>
    <r>
      <rPr>
        <i/>
        <sz val="10"/>
        <color theme="1"/>
        <rFont val="Calibri"/>
        <family val="2"/>
      </rPr>
      <t>Activités scolaires supplémentaires</t>
    </r>
  </si>
  <si>
    <r>
      <rPr>
        <b/>
        <sz val="10"/>
        <color theme="1"/>
        <rFont val="Calibri"/>
        <family val="2"/>
      </rPr>
      <t>R.O.D Raktres pedagogel</t>
    </r>
    <r>
      <rPr>
        <sz val="10"/>
        <color theme="1"/>
        <rFont val="Calibri"/>
        <family val="2"/>
      </rPr>
      <t xml:space="preserve">
</t>
    </r>
    <r>
      <rPr>
        <i/>
        <sz val="10"/>
        <color theme="1"/>
        <rFont val="Calibri"/>
        <family val="2"/>
      </rPr>
      <t>P.A.E Projets pédagogiques</t>
    </r>
  </si>
  <si>
    <r>
      <rPr>
        <b/>
        <sz val="10"/>
        <color theme="1"/>
        <rFont val="Calibri"/>
        <family val="2"/>
      </rPr>
      <t>Postadur pedagogel nann glaviet</t>
    </r>
    <r>
      <rPr>
        <sz val="10"/>
        <color theme="1"/>
        <rFont val="Calibri"/>
        <family val="2"/>
      </rPr>
      <t xml:space="preserve">
</t>
    </r>
    <r>
      <rPr>
        <i/>
        <sz val="10"/>
        <color theme="1"/>
        <rFont val="Calibri"/>
        <family val="2"/>
      </rPr>
      <t>Investissements pédagogiques non immobilisés</t>
    </r>
  </si>
  <si>
    <r>
      <rPr>
        <b/>
        <sz val="10"/>
        <color theme="1"/>
        <rFont val="Calibri"/>
        <family val="2"/>
      </rPr>
      <t>Postadur klaviadoù pedagogel</t>
    </r>
    <r>
      <rPr>
        <sz val="10"/>
        <color theme="1"/>
        <rFont val="Calibri"/>
        <family val="2"/>
      </rPr>
      <t xml:space="preserve">
</t>
    </r>
    <r>
      <rPr>
        <i/>
        <sz val="10"/>
        <color theme="1"/>
        <rFont val="Calibri"/>
        <family val="2"/>
      </rPr>
      <t>Amortissement immobilisations pédagogiques</t>
    </r>
  </si>
  <si>
    <r>
      <rPr>
        <b/>
        <sz val="10"/>
        <color theme="1"/>
        <rFont val="Calibri"/>
        <family val="2"/>
      </rPr>
      <t>Pedagogiezh skol</t>
    </r>
    <r>
      <rPr>
        <sz val="10"/>
        <color theme="1"/>
        <rFont val="Calibri"/>
        <family val="2"/>
      </rPr>
      <t xml:space="preserve">
</t>
    </r>
    <r>
      <rPr>
        <i/>
        <sz val="10"/>
        <color theme="1"/>
        <rFont val="Calibri"/>
        <family val="2"/>
      </rPr>
      <t>Pédagogie école</t>
    </r>
  </si>
  <si>
    <r>
      <rPr>
        <b/>
        <sz val="10"/>
        <color rgb="FF000000"/>
        <rFont val="Calibri"/>
        <family val="2"/>
        <scheme val="minor"/>
      </rPr>
      <t>Frejoù pedagogel</t>
    </r>
    <r>
      <rPr>
        <sz val="10"/>
        <color rgb="FF000000"/>
        <rFont val="Calibri"/>
        <family val="2"/>
        <scheme val="minor"/>
      </rPr>
      <t xml:space="preserve">
</t>
    </r>
    <r>
      <rPr>
        <i/>
        <sz val="10"/>
        <color rgb="FF000000"/>
        <rFont val="Calibri"/>
        <family val="2"/>
        <scheme val="minor"/>
      </rPr>
      <t>Frais pédagogiques</t>
    </r>
  </si>
  <si>
    <r>
      <rPr>
        <b/>
        <sz val="10"/>
        <color rgb="FF000000"/>
        <rFont val="Calibri"/>
        <family val="2"/>
        <scheme val="minor"/>
      </rPr>
      <t>Kantin</t>
    </r>
    <r>
      <rPr>
        <sz val="10"/>
        <color rgb="FF000000"/>
        <rFont val="Calibri"/>
        <family val="2"/>
        <scheme val="minor"/>
      </rPr>
      <t xml:space="preserve">
</t>
    </r>
    <r>
      <rPr>
        <i/>
        <sz val="10"/>
        <color rgb="FF000000"/>
        <rFont val="Calibri"/>
        <family val="2"/>
        <scheme val="minor"/>
      </rPr>
      <t>Cantine</t>
    </r>
  </si>
  <si>
    <r>
      <rPr>
        <b/>
        <sz val="10"/>
        <color rgb="FF000000"/>
        <rFont val="Calibri"/>
        <family val="2"/>
        <scheme val="minor"/>
      </rPr>
      <t>Diwallerezh</t>
    </r>
    <r>
      <rPr>
        <sz val="10"/>
        <color rgb="FF000000"/>
        <rFont val="Calibri"/>
        <family val="2"/>
        <scheme val="minor"/>
      </rPr>
      <t xml:space="preserve">
</t>
    </r>
    <r>
      <rPr>
        <i/>
        <sz val="10"/>
        <color rgb="FF000000"/>
        <rFont val="Calibri"/>
        <family val="2"/>
        <scheme val="minor"/>
      </rPr>
      <t>Garderie</t>
    </r>
  </si>
  <si>
    <r>
      <rPr>
        <b/>
        <sz val="10"/>
        <color rgb="FF000000"/>
        <rFont val="Calibri"/>
        <family val="2"/>
        <scheme val="minor"/>
      </rPr>
      <t>Transportoù skol</t>
    </r>
    <r>
      <rPr>
        <sz val="10"/>
        <color rgb="FF000000"/>
        <rFont val="Calibri"/>
        <family val="2"/>
        <scheme val="minor"/>
      </rPr>
      <t xml:space="preserve">
</t>
    </r>
    <r>
      <rPr>
        <i/>
        <sz val="10"/>
        <color rgb="FF000000"/>
        <rFont val="Calibri"/>
        <family val="2"/>
        <scheme val="minor"/>
      </rPr>
      <t>Transports scolaires</t>
    </r>
  </si>
  <si>
    <r>
      <rPr>
        <b/>
        <sz val="10"/>
        <color rgb="FF000000"/>
        <rFont val="Calibri"/>
        <family val="2"/>
        <scheme val="minor"/>
      </rPr>
      <t>Raktresoù pedagogel</t>
    </r>
    <r>
      <rPr>
        <sz val="10"/>
        <color rgb="FF000000"/>
        <rFont val="Calibri"/>
        <family val="2"/>
        <scheme val="minor"/>
      </rPr>
      <t xml:space="preserve">
</t>
    </r>
    <r>
      <rPr>
        <i/>
        <sz val="10"/>
        <color rgb="FF000000"/>
        <rFont val="Calibri"/>
        <family val="2"/>
        <scheme val="minor"/>
      </rPr>
      <t>Projets pédagogiques</t>
    </r>
  </si>
  <si>
    <r>
      <rPr>
        <b/>
        <sz val="10"/>
        <color rgb="FF000000"/>
        <rFont val="Calibri"/>
        <family val="2"/>
        <scheme val="minor"/>
      </rPr>
      <t>Skodennoù all</t>
    </r>
    <r>
      <rPr>
        <sz val="10"/>
        <color rgb="FF000000"/>
        <rFont val="Calibri"/>
        <family val="2"/>
        <scheme val="minor"/>
      </rPr>
      <t xml:space="preserve">
</t>
    </r>
    <r>
      <rPr>
        <i/>
        <sz val="10"/>
        <color rgb="FF000000"/>
        <rFont val="Calibri"/>
        <family val="2"/>
        <scheme val="minor"/>
      </rPr>
      <t>Autres contributions</t>
    </r>
  </si>
  <si>
    <r>
      <rPr>
        <b/>
        <sz val="10"/>
        <color theme="1"/>
        <rFont val="Calibri"/>
        <family val="2"/>
        <scheme val="minor"/>
      </rPr>
      <t>Produioù war embregvezh kent</t>
    </r>
    <r>
      <rPr>
        <sz val="10"/>
        <color theme="1"/>
        <rFont val="Calibri"/>
        <family val="2"/>
        <scheme val="minor"/>
      </rPr>
      <t xml:space="preserve">
</t>
    </r>
    <r>
      <rPr>
        <i/>
        <sz val="10"/>
        <color theme="1"/>
        <rFont val="Calibri"/>
        <family val="2"/>
        <scheme val="minor"/>
      </rPr>
      <t>Produits sur exercices antérieurs</t>
    </r>
  </si>
  <si>
    <r>
      <rPr>
        <b/>
        <sz val="10"/>
        <color rgb="FF000000"/>
        <rFont val="Calibri"/>
        <family val="2"/>
        <scheme val="minor"/>
      </rPr>
      <t>Adkemer war dibriziadur kredad kerent</t>
    </r>
    <r>
      <rPr>
        <sz val="10"/>
        <color rgb="FF000000"/>
        <rFont val="Calibri"/>
        <family val="2"/>
        <scheme val="minor"/>
      </rPr>
      <t xml:space="preserve">
</t>
    </r>
    <r>
      <rPr>
        <i/>
        <sz val="10"/>
        <color rgb="FF000000"/>
        <rFont val="Calibri"/>
        <family val="2"/>
        <scheme val="minor"/>
      </rPr>
      <t>Reprise sur dépréciation créances parents</t>
    </r>
  </si>
  <si>
    <r>
      <rPr>
        <b/>
        <sz val="10"/>
        <color theme="1"/>
        <rFont val="Calibri"/>
        <family val="2"/>
      </rPr>
      <t>Dafar kegin</t>
    </r>
    <r>
      <rPr>
        <sz val="10"/>
        <color theme="1"/>
        <rFont val="Calibri"/>
        <family val="2"/>
      </rPr>
      <t xml:space="preserve">
</t>
    </r>
    <r>
      <rPr>
        <i/>
        <sz val="10"/>
        <color theme="1"/>
        <rFont val="Calibri"/>
        <family val="2"/>
      </rPr>
      <t>Fournitures cuisine</t>
    </r>
  </si>
  <si>
    <r>
      <rPr>
        <b/>
        <sz val="10"/>
        <color theme="1"/>
        <rFont val="Calibri"/>
        <family val="2"/>
      </rPr>
      <t>Prenadennoù evit ar c'hantin</t>
    </r>
    <r>
      <rPr>
        <sz val="10"/>
        <color theme="1"/>
        <rFont val="Calibri"/>
        <family val="2"/>
      </rPr>
      <t xml:space="preserve">
</t>
    </r>
    <r>
      <rPr>
        <i/>
        <sz val="10"/>
        <color theme="1"/>
        <rFont val="Calibri"/>
        <family val="2"/>
      </rPr>
      <t>Achats pour cantine</t>
    </r>
  </si>
  <si>
    <r>
      <rPr>
        <b/>
        <sz val="10"/>
        <color theme="1"/>
        <rFont val="Calibri"/>
        <family val="2"/>
      </rPr>
      <t>Prenadennoù evit an diwallerezh</t>
    </r>
    <r>
      <rPr>
        <sz val="10"/>
        <color theme="1"/>
        <rFont val="Calibri"/>
        <family val="2"/>
      </rPr>
      <t xml:space="preserve">
</t>
    </r>
    <r>
      <rPr>
        <i/>
        <sz val="10"/>
        <color theme="1"/>
        <rFont val="Calibri"/>
        <family val="2"/>
      </rPr>
      <t>Achat pour garderie</t>
    </r>
  </si>
  <si>
    <r>
      <rPr>
        <b/>
        <sz val="10"/>
        <color theme="1"/>
        <rFont val="Calibri"/>
        <family val="2"/>
      </rPr>
      <t>Prenadennoù evit an adverenn</t>
    </r>
    <r>
      <rPr>
        <sz val="10"/>
        <color theme="1"/>
        <rFont val="Calibri"/>
        <family val="2"/>
      </rPr>
      <t xml:space="preserve">
</t>
    </r>
    <r>
      <rPr>
        <i/>
        <sz val="10"/>
        <color theme="1"/>
        <rFont val="Calibri"/>
        <family val="2"/>
      </rPr>
      <t>Achats pour goûters</t>
    </r>
  </si>
  <si>
    <r>
      <rPr>
        <b/>
        <sz val="10"/>
        <color theme="1"/>
        <rFont val="Calibri"/>
        <family val="2"/>
      </rPr>
      <t>Feurm salioù Kantin Diwallerezh</t>
    </r>
    <r>
      <rPr>
        <sz val="10"/>
        <color theme="1"/>
        <rFont val="Calibri"/>
        <family val="2"/>
      </rPr>
      <t xml:space="preserve">
</t>
    </r>
    <r>
      <rPr>
        <i/>
        <sz val="10"/>
        <color theme="1"/>
        <rFont val="Calibri"/>
        <family val="2"/>
      </rPr>
      <t>Location salles cantine garderie</t>
    </r>
  </si>
  <si>
    <r>
      <rPr>
        <b/>
        <sz val="10"/>
        <color theme="1"/>
        <rFont val="Calibri"/>
        <family val="2"/>
      </rPr>
      <t>Taksi mont-dont Annez-Skol</t>
    </r>
    <r>
      <rPr>
        <sz val="10"/>
        <color theme="1"/>
        <rFont val="Calibri"/>
        <family val="2"/>
      </rPr>
      <t xml:space="preserve">
TAXI Transports trajets Domicile-Ecole</t>
    </r>
  </si>
  <si>
    <r>
      <rPr>
        <b/>
        <sz val="10"/>
        <color theme="1"/>
        <rFont val="Calibri"/>
        <family val="2"/>
      </rPr>
      <t>Bilhedoù tombola</t>
    </r>
    <r>
      <rPr>
        <sz val="10"/>
        <color theme="1"/>
        <rFont val="Calibri"/>
        <family val="2"/>
      </rPr>
      <t xml:space="preserve">
</t>
    </r>
    <r>
      <rPr>
        <i/>
        <sz val="10"/>
        <color theme="1"/>
        <rFont val="Calibri"/>
        <family val="2"/>
      </rPr>
      <t>Billets de tombola</t>
    </r>
  </si>
  <si>
    <r>
      <rPr>
        <b/>
        <sz val="10"/>
        <color theme="1"/>
        <rFont val="Calibri"/>
        <family val="2"/>
      </rPr>
      <t>Deizadurioù</t>
    </r>
    <r>
      <rPr>
        <sz val="10"/>
        <color theme="1"/>
        <rFont val="Calibri"/>
        <family val="2"/>
      </rPr>
      <t xml:space="preserve">
</t>
    </r>
    <r>
      <rPr>
        <i/>
        <sz val="10"/>
        <color theme="1"/>
        <rFont val="Calibri"/>
        <family val="2"/>
      </rPr>
      <t>Calendriers</t>
    </r>
  </si>
  <si>
    <r>
      <rPr>
        <b/>
        <sz val="10"/>
        <color theme="1"/>
        <rFont val="Calibri"/>
        <family val="2"/>
      </rPr>
      <t>Produioù all eus Rouedad Diwan</t>
    </r>
    <r>
      <rPr>
        <sz val="10"/>
        <color theme="1"/>
        <rFont val="Calibri"/>
        <family val="2"/>
      </rPr>
      <t xml:space="preserve">
</t>
    </r>
    <r>
      <rPr>
        <i/>
        <sz val="10"/>
        <color theme="1"/>
        <rFont val="Calibri"/>
        <family val="2"/>
      </rPr>
      <t>Autres produits du réseau Diwan</t>
    </r>
  </si>
  <si>
    <r>
      <rPr>
        <b/>
        <sz val="10"/>
        <color theme="1"/>
        <rFont val="Calibri"/>
        <family val="2"/>
      </rPr>
      <t>Produioù eus ar skol</t>
    </r>
    <r>
      <rPr>
        <sz val="10"/>
        <color theme="1"/>
        <rFont val="Calibri"/>
        <family val="2"/>
      </rPr>
      <t xml:space="preserve">
</t>
    </r>
    <r>
      <rPr>
        <i/>
        <sz val="10"/>
        <color theme="1"/>
        <rFont val="Calibri"/>
        <family val="2"/>
      </rPr>
      <t>Produits de l'école</t>
    </r>
  </si>
  <si>
    <r>
      <rPr>
        <b/>
        <sz val="10"/>
        <color theme="1"/>
        <rFont val="Calibri"/>
        <family val="2"/>
      </rPr>
      <t>Prenet er-maez eus ar Rouedad</t>
    </r>
    <r>
      <rPr>
        <sz val="10"/>
        <color theme="1"/>
        <rFont val="Calibri"/>
        <family val="2"/>
      </rPr>
      <t xml:space="preserve">
</t>
    </r>
    <r>
      <rPr>
        <i/>
        <sz val="10"/>
        <color theme="1"/>
        <rFont val="Calibri"/>
        <family val="2"/>
      </rPr>
      <t>Acheté à l'extérieur du réseau</t>
    </r>
  </si>
  <si>
    <r>
      <rPr>
        <b/>
        <sz val="10"/>
        <color theme="1"/>
        <rFont val="Calibri"/>
        <family val="2"/>
      </rPr>
      <t>Emdroadur stokoù ar stand</t>
    </r>
    <r>
      <rPr>
        <sz val="10"/>
        <color theme="1"/>
        <rFont val="Calibri"/>
        <family val="2"/>
      </rPr>
      <t xml:space="preserve">
</t>
    </r>
    <r>
      <rPr>
        <i/>
        <sz val="10"/>
        <color theme="1"/>
        <rFont val="Calibri"/>
        <family val="2"/>
      </rPr>
      <t>Variation des stocks du stand</t>
    </r>
  </si>
  <si>
    <r>
      <rPr>
        <b/>
        <sz val="10"/>
        <color theme="1"/>
        <rFont val="Calibri"/>
        <family val="2"/>
      </rPr>
      <t>Gouelioù aozet gant ar skol</t>
    </r>
    <r>
      <rPr>
        <sz val="10"/>
        <color theme="1"/>
        <rFont val="Calibri"/>
        <family val="2"/>
      </rPr>
      <t xml:space="preserve">
</t>
    </r>
    <r>
      <rPr>
        <i/>
        <sz val="10"/>
        <color theme="1"/>
        <rFont val="Calibri"/>
        <family val="2"/>
      </rPr>
      <t>Fêtes organisées par l'école</t>
    </r>
  </si>
  <si>
    <r>
      <rPr>
        <b/>
        <sz val="10"/>
        <color theme="1"/>
        <rFont val="Calibri"/>
        <family val="2"/>
      </rPr>
      <t>Profoù an dud</t>
    </r>
    <r>
      <rPr>
        <sz val="10"/>
        <color theme="1"/>
        <rFont val="Calibri"/>
        <family val="2"/>
      </rPr>
      <t xml:space="preserve">
</t>
    </r>
    <r>
      <rPr>
        <i/>
        <sz val="10"/>
        <color theme="1"/>
        <rFont val="Calibri"/>
        <family val="2"/>
      </rPr>
      <t>Dons des particuliers</t>
    </r>
  </si>
  <si>
    <r>
      <rPr>
        <b/>
        <sz val="10"/>
        <color theme="1"/>
        <rFont val="Calibri"/>
        <family val="2"/>
      </rPr>
      <t>Profoù - mesenerezh an embreregezhioù</t>
    </r>
    <r>
      <rPr>
        <sz val="10"/>
        <color theme="1"/>
        <rFont val="Calibri"/>
        <family val="2"/>
      </rPr>
      <t xml:space="preserve">
</t>
    </r>
    <r>
      <rPr>
        <i/>
        <sz val="10"/>
        <color theme="1"/>
        <rFont val="Calibri"/>
        <family val="2"/>
      </rPr>
      <t>Dons - Mécénat entreprises</t>
    </r>
  </si>
  <si>
    <r>
      <rPr>
        <b/>
        <sz val="10"/>
        <color theme="1"/>
        <rFont val="Calibri"/>
        <family val="2"/>
      </rPr>
      <t>Prof meur dreistordinal</t>
    </r>
    <r>
      <rPr>
        <sz val="10"/>
        <color theme="1"/>
        <rFont val="Calibri"/>
        <family val="2"/>
      </rPr>
      <t xml:space="preserve">
</t>
    </r>
    <r>
      <rPr>
        <i/>
        <sz val="10"/>
        <color theme="1"/>
        <rFont val="Calibri"/>
        <family val="2"/>
      </rPr>
      <t>Don important exceptionnel</t>
    </r>
  </si>
  <si>
    <r>
      <rPr>
        <b/>
        <sz val="10"/>
        <color theme="1"/>
        <rFont val="Calibri"/>
        <family val="2"/>
      </rPr>
      <t>Skodenn ar c'huzulioù skoazell (Abadennoù)</t>
    </r>
    <r>
      <rPr>
        <sz val="10"/>
        <color theme="1"/>
        <rFont val="Calibri"/>
        <family val="2"/>
      </rPr>
      <t xml:space="preserve">
</t>
    </r>
    <r>
      <rPr>
        <i/>
        <sz val="10"/>
        <color theme="1"/>
        <rFont val="Calibri"/>
        <family val="2"/>
      </rPr>
      <t>Contributions comités de soutien (Animations)</t>
    </r>
  </si>
  <si>
    <r>
      <rPr>
        <b/>
        <sz val="10"/>
        <color theme="1"/>
        <rFont val="Calibri"/>
        <family val="2"/>
      </rPr>
      <t>Skodenn ar c'huzulioù skoazell (Profoù)</t>
    </r>
    <r>
      <rPr>
        <sz val="10"/>
        <color theme="1"/>
        <rFont val="Calibri"/>
        <family val="2"/>
      </rPr>
      <t xml:space="preserve">
</t>
    </r>
    <r>
      <rPr>
        <i/>
        <sz val="10"/>
        <color theme="1"/>
        <rFont val="Calibri"/>
        <family val="2"/>
      </rPr>
      <t>Contributions comités de soutien (Dons)</t>
    </r>
  </si>
  <si>
    <r>
      <rPr>
        <b/>
        <sz val="10"/>
        <color theme="1"/>
        <rFont val="Calibri"/>
        <family val="2"/>
      </rPr>
      <t>Produioù war embregvezh kent</t>
    </r>
    <r>
      <rPr>
        <sz val="10"/>
        <color theme="1"/>
        <rFont val="Calibri"/>
        <family val="2"/>
      </rPr>
      <t xml:space="preserve">
</t>
    </r>
    <r>
      <rPr>
        <i/>
        <sz val="10"/>
        <color theme="1"/>
        <rFont val="Calibri"/>
        <family val="2"/>
      </rPr>
      <t>Produits sur exercices antérieurs</t>
    </r>
  </si>
  <si>
    <r>
      <rPr>
        <b/>
        <sz val="10"/>
        <color theme="1"/>
        <rFont val="Calibri"/>
        <family val="2"/>
      </rPr>
      <t>Produioù all Rouedad Diwan</t>
    </r>
    <r>
      <rPr>
        <sz val="10"/>
        <color theme="1"/>
        <rFont val="Calibri"/>
        <family val="2"/>
      </rPr>
      <t xml:space="preserve">
</t>
    </r>
    <r>
      <rPr>
        <i/>
        <sz val="10"/>
        <color theme="1"/>
        <rFont val="Calibri"/>
        <family val="2"/>
      </rPr>
      <t>Autres produits du réseau Diwan</t>
    </r>
  </si>
  <si>
    <r>
      <rPr>
        <b/>
        <sz val="10"/>
        <color theme="1"/>
        <rFont val="Calibri"/>
        <family val="2"/>
      </rPr>
      <t>Produioù ar skol</t>
    </r>
    <r>
      <rPr>
        <sz val="10"/>
        <color theme="1"/>
        <rFont val="Calibri"/>
        <family val="2"/>
      </rPr>
      <t xml:space="preserve">
</t>
    </r>
    <r>
      <rPr>
        <i/>
        <sz val="10"/>
        <color theme="1"/>
        <rFont val="Calibri"/>
        <family val="2"/>
      </rPr>
      <t>Produits de l'école</t>
    </r>
  </si>
  <si>
    <r>
      <rPr>
        <b/>
        <sz val="10"/>
        <color theme="1"/>
        <rFont val="Calibri"/>
        <family val="2"/>
      </rPr>
      <t>Produioù diavez ar rouedad</t>
    </r>
    <r>
      <rPr>
        <sz val="10"/>
        <color theme="1"/>
        <rFont val="Calibri"/>
        <family val="2"/>
      </rPr>
      <t xml:space="preserve">
</t>
    </r>
    <r>
      <rPr>
        <i/>
        <sz val="10"/>
        <color theme="1"/>
        <rFont val="Calibri"/>
        <family val="2"/>
      </rPr>
      <t>Acheté à l'extérieur du réseau</t>
    </r>
  </si>
  <si>
    <r>
      <rPr>
        <b/>
        <sz val="10"/>
        <color theme="1"/>
        <rFont val="Calibri"/>
        <family val="2"/>
      </rPr>
      <t>Kemmadur stokoù ar stand</t>
    </r>
    <r>
      <rPr>
        <sz val="10"/>
        <color theme="1"/>
        <rFont val="Calibri"/>
        <family val="2"/>
      </rPr>
      <t xml:space="preserve">
</t>
    </r>
    <r>
      <rPr>
        <i/>
        <sz val="10"/>
        <color theme="1"/>
        <rFont val="Calibri"/>
        <family val="2"/>
      </rPr>
      <t>Variation des stocks du stand</t>
    </r>
  </si>
  <si>
    <r>
      <rPr>
        <b/>
        <sz val="10"/>
        <color theme="1"/>
        <rFont val="Calibri"/>
        <family val="2"/>
      </rPr>
      <t>Feurm salioù evit gouelioù da baeañ</t>
    </r>
    <r>
      <rPr>
        <sz val="10"/>
        <color theme="1"/>
        <rFont val="Calibri"/>
        <family val="2"/>
      </rPr>
      <t xml:space="preserve">
</t>
    </r>
    <r>
      <rPr>
        <i/>
        <sz val="10"/>
        <color theme="1"/>
        <rFont val="Calibri"/>
        <family val="2"/>
      </rPr>
      <t>Location de salle pour fête payante</t>
    </r>
  </si>
  <si>
    <r>
      <rPr>
        <b/>
        <sz val="10"/>
        <color theme="1"/>
        <rFont val="Calibri"/>
        <family val="2"/>
      </rPr>
      <t>Kermes</t>
    </r>
    <r>
      <rPr>
        <sz val="10"/>
        <color theme="1"/>
        <rFont val="Calibri"/>
        <family val="2"/>
      </rPr>
      <t xml:space="preserve">
</t>
    </r>
    <r>
      <rPr>
        <i/>
        <sz val="10"/>
        <color theme="1"/>
        <rFont val="Calibri"/>
        <family val="2"/>
      </rPr>
      <t>Kermesse</t>
    </r>
  </si>
  <si>
    <r>
      <rPr>
        <b/>
        <sz val="10"/>
        <color theme="1"/>
        <rFont val="Calibri"/>
        <family val="2"/>
      </rPr>
      <t>Skodenn skol kumun ar skol</t>
    </r>
    <r>
      <rPr>
        <sz val="10"/>
        <color theme="1"/>
        <rFont val="Calibri"/>
        <family val="2"/>
      </rPr>
      <t xml:space="preserve">
</t>
    </r>
    <r>
      <rPr>
        <i/>
        <sz val="10"/>
        <color theme="1"/>
        <rFont val="Calibri"/>
        <family val="2"/>
      </rPr>
      <t>Forfaits scolaires commune siège</t>
    </r>
  </si>
  <si>
    <r>
      <rPr>
        <b/>
        <sz val="10"/>
        <color theme="1"/>
        <rFont val="Calibri"/>
        <family val="2"/>
      </rPr>
      <t>Skodenn skol kumunioù all</t>
    </r>
    <r>
      <rPr>
        <sz val="10"/>
        <color theme="1"/>
        <rFont val="Calibri"/>
        <family val="2"/>
      </rPr>
      <t xml:space="preserve">
</t>
    </r>
    <r>
      <rPr>
        <i/>
        <sz val="10"/>
        <color theme="1"/>
        <rFont val="Calibri"/>
        <family val="2"/>
      </rPr>
      <t>Forfait scolaire autres communes</t>
    </r>
  </si>
  <si>
    <r>
      <rPr>
        <b/>
        <sz val="10"/>
        <color theme="1"/>
        <rFont val="Calibri"/>
        <family val="2"/>
      </rPr>
      <t>Yalc'hadoù all strollegezhioù</t>
    </r>
    <r>
      <rPr>
        <sz val="10"/>
        <color theme="1"/>
        <rFont val="Calibri"/>
        <family val="2"/>
      </rPr>
      <t xml:space="preserve">
</t>
    </r>
    <r>
      <rPr>
        <i/>
        <sz val="10"/>
        <color theme="1"/>
        <rFont val="Calibri"/>
        <family val="2"/>
      </rPr>
      <t>Autres subventions collectivités</t>
    </r>
  </si>
  <si>
    <r>
      <rPr>
        <b/>
        <sz val="10"/>
        <color theme="1"/>
        <rFont val="Calibri"/>
        <family val="2"/>
      </rPr>
      <t>Yalc'hadoù raktresoù pedagogel</t>
    </r>
    <r>
      <rPr>
        <sz val="10"/>
        <color theme="1"/>
        <rFont val="Calibri"/>
        <family val="2"/>
      </rPr>
      <t xml:space="preserve">
</t>
    </r>
    <r>
      <rPr>
        <i/>
        <sz val="10"/>
        <color theme="1"/>
        <rFont val="Calibri"/>
        <family val="2"/>
      </rPr>
      <t>Subventions projets pédagogiques</t>
    </r>
  </si>
  <si>
    <r>
      <rPr>
        <b/>
        <sz val="10"/>
        <color theme="1"/>
        <rFont val="Calibri"/>
        <family val="2"/>
      </rPr>
      <t>Prenadennoù evit savadurioù ar skol</t>
    </r>
    <r>
      <rPr>
        <sz val="10"/>
        <color theme="1"/>
        <rFont val="Calibri"/>
        <family val="2"/>
      </rPr>
      <t xml:space="preserve">
</t>
    </r>
    <r>
      <rPr>
        <i/>
        <sz val="10"/>
        <color theme="1"/>
        <rFont val="Calibri"/>
        <family val="2"/>
      </rPr>
      <t>Achats liés au locaux scolaires</t>
    </r>
  </si>
  <si>
    <r>
      <rPr>
        <b/>
        <sz val="10"/>
        <color theme="1"/>
        <rFont val="Calibri"/>
        <family val="2"/>
      </rPr>
      <t>Feurm skol</t>
    </r>
    <r>
      <rPr>
        <sz val="10"/>
        <color theme="1"/>
        <rFont val="Calibri"/>
        <family val="2"/>
      </rPr>
      <t xml:space="preserve">
</t>
    </r>
    <r>
      <rPr>
        <i/>
        <sz val="10"/>
        <color theme="1"/>
        <rFont val="Calibri"/>
        <family val="2"/>
      </rPr>
      <t>Location école</t>
    </r>
  </si>
  <si>
    <r>
      <rPr>
        <b/>
        <sz val="10"/>
        <color theme="1"/>
        <rFont val="Calibri"/>
        <family val="2"/>
      </rPr>
      <t>Tredan gaz fioul dour</t>
    </r>
    <r>
      <rPr>
        <sz val="10"/>
        <color theme="1"/>
        <rFont val="Calibri"/>
        <family val="2"/>
      </rPr>
      <t xml:space="preserve">
</t>
    </r>
    <r>
      <rPr>
        <i/>
        <sz val="10"/>
        <color theme="1"/>
        <rFont val="Calibri"/>
        <family val="2"/>
      </rPr>
      <t>Electricité gaz fuel eau</t>
    </r>
  </si>
  <si>
    <r>
      <rPr>
        <b/>
        <sz val="10"/>
        <color theme="1"/>
        <rFont val="Calibri"/>
        <family val="2"/>
      </rPr>
      <t>Kargoù feurm all</t>
    </r>
    <r>
      <rPr>
        <sz val="10"/>
        <color theme="1"/>
        <rFont val="Calibri"/>
        <family val="2"/>
      </rPr>
      <t xml:space="preserve">
</t>
    </r>
    <r>
      <rPr>
        <i/>
        <sz val="10"/>
        <color theme="1"/>
        <rFont val="Calibri"/>
        <family val="2"/>
      </rPr>
      <t>Autres charges locatives</t>
    </r>
  </si>
  <si>
    <r>
      <rPr>
        <b/>
        <sz val="10"/>
        <color theme="1"/>
        <rFont val="Calibri"/>
        <family val="2"/>
      </rPr>
      <t>Kempenn</t>
    </r>
    <r>
      <rPr>
        <sz val="10"/>
        <color theme="1"/>
        <rFont val="Calibri"/>
        <family val="2"/>
      </rPr>
      <t xml:space="preserve">
</t>
    </r>
    <r>
      <rPr>
        <i/>
        <sz val="10"/>
        <color theme="1"/>
        <rFont val="Calibri"/>
        <family val="2"/>
      </rPr>
      <t>Entretien</t>
    </r>
  </si>
  <si>
    <r>
      <rPr>
        <b/>
        <sz val="10"/>
        <color theme="1"/>
        <rFont val="Calibri"/>
        <family val="2"/>
      </rPr>
      <t>Traoladur ar savadurioù</t>
    </r>
    <r>
      <rPr>
        <sz val="10"/>
        <color theme="1"/>
        <rFont val="Calibri"/>
        <family val="2"/>
      </rPr>
      <t xml:space="preserve">
</t>
    </r>
    <r>
      <rPr>
        <i/>
        <sz val="10"/>
        <color theme="1"/>
        <rFont val="Calibri"/>
        <family val="2"/>
      </rPr>
      <t>Amortissements contructions</t>
    </r>
  </si>
  <si>
    <r>
      <rPr>
        <b/>
        <sz val="10"/>
        <color theme="1"/>
        <rFont val="Calibri"/>
        <family val="2"/>
      </rPr>
      <t>Kampioù an amprestoù</t>
    </r>
    <r>
      <rPr>
        <sz val="10"/>
        <color theme="1"/>
        <rFont val="Calibri"/>
        <family val="2"/>
      </rPr>
      <t xml:space="preserve">
</t>
    </r>
    <r>
      <rPr>
        <i/>
        <sz val="10"/>
        <color theme="1"/>
        <rFont val="Calibri"/>
        <family val="2"/>
      </rPr>
      <t>Intérêts sur emprunts</t>
    </r>
  </si>
  <si>
    <r>
      <rPr>
        <b/>
        <sz val="10"/>
        <color theme="1"/>
        <rFont val="Calibri"/>
        <family val="2"/>
      </rPr>
      <t>Gounidoù all a-zivout ar gopridi</t>
    </r>
    <r>
      <rPr>
        <sz val="10"/>
        <color theme="1"/>
        <rFont val="Calibri"/>
        <family val="2"/>
      </rPr>
      <t xml:space="preserve">
</t>
    </r>
    <r>
      <rPr>
        <i/>
        <sz val="10"/>
        <color theme="1"/>
        <rFont val="Calibri"/>
        <family val="2"/>
      </rPr>
      <t>Autres recettes concerntant les salariés</t>
    </r>
  </si>
  <si>
    <r>
      <rPr>
        <b/>
        <sz val="10"/>
        <color theme="1"/>
        <rFont val="Calibri"/>
        <family val="2"/>
      </rPr>
      <t>Produioù war embregvezhoù kent</t>
    </r>
    <r>
      <rPr>
        <sz val="10"/>
        <color theme="1"/>
        <rFont val="Calibri"/>
        <family val="2"/>
      </rPr>
      <t xml:space="preserve">
</t>
    </r>
    <r>
      <rPr>
        <i/>
        <sz val="10"/>
        <color theme="1"/>
        <rFont val="Calibri"/>
        <family val="2"/>
      </rPr>
      <t>Produits sur exercices antérieurs</t>
    </r>
  </si>
  <si>
    <r>
      <rPr>
        <b/>
        <sz val="10"/>
        <color theme="1"/>
        <rFont val="Calibri"/>
        <family val="2"/>
      </rPr>
      <t>Goproù ar c'hoskor</t>
    </r>
    <r>
      <rPr>
        <sz val="10"/>
        <color theme="1"/>
        <rFont val="Calibri"/>
        <family val="2"/>
      </rPr>
      <t xml:space="preserve">
</t>
    </r>
    <r>
      <rPr>
        <i/>
        <sz val="10"/>
        <color theme="1"/>
        <rFont val="Calibri"/>
        <family val="2"/>
      </rPr>
      <t>Rémunérations du personnel</t>
    </r>
  </si>
  <si>
    <r>
      <rPr>
        <b/>
        <sz val="10"/>
        <color theme="1"/>
        <rFont val="Calibri"/>
        <family val="2"/>
      </rPr>
      <t>Kargoù sokial</t>
    </r>
    <r>
      <rPr>
        <sz val="10"/>
        <color theme="1"/>
        <rFont val="Calibri"/>
        <family val="2"/>
      </rPr>
      <t xml:space="preserve">
</t>
    </r>
    <r>
      <rPr>
        <i/>
        <sz val="10"/>
        <color theme="1"/>
        <rFont val="Calibri"/>
        <family val="2"/>
      </rPr>
      <t>Charges sociales</t>
    </r>
  </si>
  <si>
    <r>
      <rPr>
        <b/>
        <sz val="10"/>
        <color theme="1"/>
        <rFont val="Calibri"/>
        <family val="2"/>
      </rPr>
      <t>Kargoù sokial all</t>
    </r>
    <r>
      <rPr>
        <sz val="10"/>
        <color theme="1"/>
        <rFont val="Calibri"/>
        <family val="2"/>
      </rPr>
      <t xml:space="preserve">
</t>
    </r>
    <r>
      <rPr>
        <i/>
        <sz val="10"/>
        <color theme="1"/>
        <rFont val="Calibri"/>
        <family val="2"/>
      </rPr>
      <t>Autres charges de personnel</t>
    </r>
  </si>
  <si>
    <r>
      <rPr>
        <b/>
        <sz val="10"/>
        <color theme="1"/>
        <rFont val="Calibri"/>
        <family val="2"/>
      </rPr>
      <t>Gopridi all an diavez</t>
    </r>
    <r>
      <rPr>
        <sz val="10"/>
        <color theme="1"/>
        <rFont val="Calibri"/>
        <family val="2"/>
      </rPr>
      <t xml:space="preserve">
</t>
    </r>
    <r>
      <rPr>
        <i/>
        <sz val="10"/>
        <color theme="1"/>
        <rFont val="Calibri"/>
        <family val="2"/>
      </rPr>
      <t>Autres personnels extérieurs</t>
    </r>
  </si>
  <si>
    <r>
      <rPr>
        <b/>
        <sz val="10"/>
        <color theme="1"/>
        <rFont val="Calibri"/>
        <family val="2"/>
      </rPr>
      <t>Produioù a bep seurt a vererezh ordinal</t>
    </r>
    <r>
      <rPr>
        <sz val="10"/>
        <color theme="1"/>
        <rFont val="Calibri"/>
        <family val="2"/>
      </rPr>
      <t xml:space="preserve">
</t>
    </r>
    <r>
      <rPr>
        <i/>
        <sz val="10"/>
        <color theme="1"/>
        <rFont val="Calibri"/>
        <family val="2"/>
      </rPr>
      <t>Produits divers de gestion courante</t>
    </r>
  </si>
  <si>
    <r>
      <rPr>
        <b/>
        <sz val="10"/>
        <color theme="1"/>
        <rFont val="Calibri"/>
        <family val="2"/>
      </rPr>
      <t>Gounidoù kampi</t>
    </r>
    <r>
      <rPr>
        <sz val="10"/>
        <color theme="1"/>
        <rFont val="Calibri"/>
        <family val="2"/>
      </rPr>
      <t xml:space="preserve">
</t>
    </r>
    <r>
      <rPr>
        <i/>
        <sz val="10"/>
        <color theme="1"/>
        <rFont val="Calibri"/>
        <family val="2"/>
      </rPr>
      <t>Produits financiers</t>
    </r>
  </si>
  <si>
    <r>
      <rPr>
        <b/>
        <sz val="10"/>
        <color theme="1"/>
        <rFont val="Calibri"/>
        <family val="2"/>
      </rPr>
      <t>Produioù dibar</t>
    </r>
    <r>
      <rPr>
        <sz val="10"/>
        <color theme="1"/>
        <rFont val="Calibri"/>
        <family val="2"/>
      </rPr>
      <t xml:space="preserve">
</t>
    </r>
    <r>
      <rPr>
        <i/>
        <sz val="10"/>
        <color theme="1"/>
        <rFont val="Calibri"/>
        <family val="2"/>
      </rPr>
      <t>Produits exceptionnels</t>
    </r>
  </si>
  <si>
    <r>
      <rPr>
        <b/>
        <sz val="10"/>
        <color theme="1"/>
        <rFont val="Calibri"/>
        <family val="2"/>
      </rPr>
      <t>Produioù war embregvezhioù kent</t>
    </r>
    <r>
      <rPr>
        <sz val="10"/>
        <color theme="1"/>
        <rFont val="Calibri"/>
        <family val="2"/>
      </rPr>
      <t xml:space="preserve">
</t>
    </r>
    <r>
      <rPr>
        <i/>
        <sz val="10"/>
        <color theme="1"/>
        <rFont val="Calibri"/>
        <family val="2"/>
      </rPr>
      <t>Produits sur exercices antérieurs</t>
    </r>
  </si>
  <si>
    <r>
      <rPr>
        <b/>
        <sz val="10"/>
        <color theme="1"/>
        <rFont val="Calibri"/>
        <family val="2"/>
      </rPr>
      <t>Produioù dibar all</t>
    </r>
    <r>
      <rPr>
        <sz val="10"/>
        <color theme="1"/>
        <rFont val="Calibri"/>
        <family val="2"/>
      </rPr>
      <t xml:space="preserve">
</t>
    </r>
    <r>
      <rPr>
        <i/>
        <sz val="10"/>
        <color theme="1"/>
        <rFont val="Calibri"/>
        <family val="2"/>
      </rPr>
      <t>Autres produits exceptionnels</t>
    </r>
  </si>
  <si>
    <r>
      <rPr>
        <b/>
        <sz val="10"/>
        <color theme="1"/>
        <rFont val="Calibri"/>
        <family val="2"/>
      </rPr>
      <t>Kargoù treuzkaset</t>
    </r>
    <r>
      <rPr>
        <sz val="10"/>
        <color theme="1"/>
        <rFont val="Calibri"/>
        <family val="2"/>
      </rPr>
      <t xml:space="preserve">
</t>
    </r>
    <r>
      <rPr>
        <i/>
        <sz val="10"/>
        <color theme="1"/>
        <rFont val="Calibri"/>
        <family val="2"/>
      </rPr>
      <t>Transfert de charges</t>
    </r>
  </si>
  <si>
    <r>
      <rPr>
        <b/>
        <sz val="10"/>
        <color theme="1"/>
        <rFont val="Calibri"/>
        <family val="2"/>
      </rPr>
      <t>Skodenn Rouedad Diwan</t>
    </r>
    <r>
      <rPr>
        <sz val="10"/>
        <color theme="1"/>
        <rFont val="Calibri"/>
        <family val="2"/>
      </rPr>
      <t xml:space="preserve">
</t>
    </r>
    <r>
      <rPr>
        <i/>
        <sz val="10"/>
        <color theme="1"/>
        <rFont val="Calibri"/>
        <family val="2"/>
      </rPr>
      <t>Remontées au réseau Diwan</t>
    </r>
  </si>
  <si>
    <r>
      <rPr>
        <b/>
        <sz val="10"/>
        <color theme="1"/>
        <rFont val="Calibri"/>
        <family val="2"/>
      </rPr>
      <t>Prenadennoù lies KDP</t>
    </r>
    <r>
      <rPr>
        <sz val="10"/>
        <color theme="1"/>
        <rFont val="Calibri"/>
        <family val="2"/>
      </rPr>
      <t xml:space="preserve">
</t>
    </r>
    <r>
      <rPr>
        <i/>
        <sz val="10"/>
        <color theme="1"/>
        <rFont val="Calibri"/>
        <family val="2"/>
      </rPr>
      <t>Achats divers AEP</t>
    </r>
  </si>
  <si>
    <r>
      <rPr>
        <b/>
        <sz val="10"/>
        <color theme="1"/>
        <rFont val="Calibri"/>
        <family val="2"/>
      </rPr>
      <t>Feurmoù all a salioù</t>
    </r>
    <r>
      <rPr>
        <sz val="10"/>
        <color theme="1"/>
        <rFont val="Calibri"/>
        <family val="2"/>
      </rPr>
      <t xml:space="preserve">
</t>
    </r>
    <r>
      <rPr>
        <i/>
        <sz val="10"/>
        <color theme="1"/>
        <rFont val="Calibri"/>
        <family val="2"/>
      </rPr>
      <t>Autres location de salles</t>
    </r>
  </si>
  <si>
    <r>
      <rPr>
        <b/>
        <sz val="10"/>
        <color theme="1"/>
        <rFont val="Calibri"/>
        <family val="2"/>
      </rPr>
      <t>Feurm luc'heilerez ha dafar all</t>
    </r>
    <r>
      <rPr>
        <sz val="10"/>
        <color theme="1"/>
        <rFont val="Calibri"/>
        <family val="2"/>
      </rPr>
      <t xml:space="preserve">
</t>
    </r>
    <r>
      <rPr>
        <i/>
        <sz val="10"/>
        <color theme="1"/>
        <rFont val="Calibri"/>
        <family val="2"/>
      </rPr>
      <t>Location photocopieur et aurtes matériels</t>
    </r>
  </si>
  <si>
    <r>
      <rPr>
        <b/>
        <sz val="10"/>
        <color theme="1"/>
        <rFont val="Calibri"/>
        <family val="2"/>
      </rPr>
      <t>Kempennoù lies</t>
    </r>
    <r>
      <rPr>
        <sz val="10"/>
        <color theme="1"/>
        <rFont val="Calibri"/>
        <family val="2"/>
      </rPr>
      <t xml:space="preserve">
</t>
    </r>
    <r>
      <rPr>
        <i/>
        <sz val="10"/>
        <color theme="1"/>
        <rFont val="Calibri"/>
        <family val="2"/>
      </rPr>
      <t>Maintenances diverses</t>
    </r>
  </si>
  <si>
    <r>
      <rPr>
        <b/>
        <sz val="10"/>
        <color theme="1"/>
        <rFont val="Calibri"/>
        <family val="2"/>
      </rPr>
      <t>Asurañs</t>
    </r>
    <r>
      <rPr>
        <sz val="10"/>
        <color theme="1"/>
        <rFont val="Calibri"/>
        <family val="2"/>
      </rPr>
      <t xml:space="preserve">
</t>
    </r>
    <r>
      <rPr>
        <i/>
        <sz val="10"/>
        <color theme="1"/>
        <rFont val="Calibri"/>
        <family val="2"/>
      </rPr>
      <t>Assurances</t>
    </r>
  </si>
  <si>
    <r>
      <rPr>
        <b/>
        <sz val="10"/>
        <color theme="1"/>
        <rFont val="Calibri"/>
        <family val="2"/>
      </rPr>
      <t>Teuliaouiñ degemeroù dorioù digor</t>
    </r>
    <r>
      <rPr>
        <sz val="10"/>
        <color theme="1"/>
        <rFont val="Calibri"/>
        <family val="2"/>
      </rPr>
      <t xml:space="preserve">
</t>
    </r>
    <r>
      <rPr>
        <i/>
        <sz val="10"/>
        <color theme="1"/>
        <rFont val="Calibri"/>
        <family val="2"/>
      </rPr>
      <t>Documentation réceptions portes ouvertes</t>
    </r>
  </si>
  <si>
    <r>
      <rPr>
        <b/>
        <sz val="10"/>
        <color theme="1"/>
        <rFont val="Calibri"/>
        <family val="2"/>
      </rPr>
      <t>Emellerien diavez evit ar KDP</t>
    </r>
    <r>
      <rPr>
        <sz val="10"/>
        <color theme="1"/>
        <rFont val="Calibri"/>
        <family val="2"/>
      </rPr>
      <t xml:space="preserve">
</t>
    </r>
    <r>
      <rPr>
        <i/>
        <sz val="10"/>
        <color theme="1"/>
        <rFont val="Calibri"/>
        <family val="2"/>
      </rPr>
      <t>Intervenants extérieurs pour animations AEP</t>
    </r>
  </si>
  <si>
    <r>
      <rPr>
        <b/>
        <sz val="10"/>
        <color theme="1"/>
        <rFont val="Calibri"/>
        <family val="2"/>
      </rPr>
      <t>Servijoù diavez all</t>
    </r>
    <r>
      <rPr>
        <sz val="10"/>
        <color theme="1"/>
        <rFont val="Calibri"/>
        <family val="2"/>
      </rPr>
      <t xml:space="preserve">
</t>
    </r>
    <r>
      <rPr>
        <i/>
        <sz val="10"/>
        <color theme="1"/>
        <rFont val="Calibri"/>
        <family val="2"/>
      </rPr>
      <t>Autres services extérieurs divers</t>
    </r>
  </si>
  <si>
    <r>
      <rPr>
        <b/>
        <sz val="10"/>
        <color theme="1"/>
        <rFont val="Calibri"/>
        <family val="2"/>
      </rPr>
      <t>Monedone, kefredioù, lidoù</t>
    </r>
    <r>
      <rPr>
        <sz val="10"/>
        <color theme="1"/>
        <rFont val="Calibri"/>
        <family val="2"/>
      </rPr>
      <t xml:space="preserve">
</t>
    </r>
    <r>
      <rPr>
        <i/>
        <sz val="10"/>
        <color theme="1"/>
        <rFont val="Calibri"/>
        <family val="2"/>
      </rPr>
      <t>Déplacements, missions et réceptions</t>
    </r>
  </si>
  <si>
    <r>
      <rPr>
        <b/>
        <sz val="10"/>
        <color theme="1"/>
        <rFont val="Calibri"/>
        <family val="2"/>
      </rPr>
      <t>Frejoù post pellgomz kenrouedad</t>
    </r>
    <r>
      <rPr>
        <sz val="10"/>
        <color theme="1"/>
        <rFont val="Calibri"/>
        <family val="2"/>
      </rPr>
      <t xml:space="preserve">
</t>
    </r>
    <r>
      <rPr>
        <i/>
        <sz val="10"/>
        <color theme="1"/>
        <rFont val="Calibri"/>
        <family val="2"/>
      </rPr>
      <t>Frais postaux Télécom internet</t>
    </r>
  </si>
  <si>
    <r>
      <rPr>
        <b/>
        <sz val="10"/>
        <color theme="1"/>
        <rFont val="Calibri"/>
        <family val="2"/>
      </rPr>
      <t>Frejoù bank</t>
    </r>
    <r>
      <rPr>
        <sz val="10"/>
        <color theme="1"/>
        <rFont val="Calibri"/>
        <family val="2"/>
      </rPr>
      <t xml:space="preserve">
</t>
    </r>
    <r>
      <rPr>
        <i/>
        <sz val="10"/>
        <color theme="1"/>
        <rFont val="Calibri"/>
        <family val="2"/>
      </rPr>
      <t>Frais bancaires</t>
    </r>
  </si>
  <si>
    <r>
      <rPr>
        <b/>
        <sz val="10"/>
        <color theme="1"/>
        <rFont val="Calibri"/>
        <family val="2"/>
      </rPr>
      <t>Skodennoù stummañ tutañ</t>
    </r>
    <r>
      <rPr>
        <sz val="10"/>
        <color theme="1"/>
        <rFont val="Calibri"/>
        <family val="2"/>
      </rPr>
      <t xml:space="preserve">
</t>
    </r>
    <r>
      <rPr>
        <i/>
        <sz val="10"/>
        <color theme="1"/>
        <rFont val="Calibri"/>
        <family val="2"/>
      </rPr>
      <t>Cotisations formation recrutement</t>
    </r>
  </si>
  <si>
    <r>
      <rPr>
        <b/>
        <sz val="10"/>
        <color theme="1"/>
        <rFont val="Calibri"/>
        <family val="2"/>
      </rPr>
      <t>Tailhoù, Taosoù</t>
    </r>
    <r>
      <rPr>
        <sz val="10"/>
        <color theme="1"/>
        <rFont val="Calibri"/>
        <family val="2"/>
      </rPr>
      <t xml:space="preserve">
</t>
    </r>
    <r>
      <rPr>
        <i/>
        <sz val="10"/>
        <color theme="1"/>
        <rFont val="Calibri"/>
        <family val="2"/>
      </rPr>
      <t>Impôts, Taxes</t>
    </r>
  </si>
  <si>
    <r>
      <rPr>
        <b/>
        <sz val="10"/>
        <color theme="1"/>
        <rFont val="Calibri"/>
        <family val="2"/>
      </rPr>
      <t>Kargoù lies a verañ boutin</t>
    </r>
    <r>
      <rPr>
        <sz val="10"/>
        <color theme="1"/>
        <rFont val="Calibri"/>
        <family val="2"/>
      </rPr>
      <t xml:space="preserve">
</t>
    </r>
    <r>
      <rPr>
        <i/>
        <sz val="10"/>
        <color theme="1"/>
        <rFont val="Calibri"/>
        <family val="2"/>
      </rPr>
      <t>Charges diverses de gestion courante</t>
    </r>
  </si>
  <si>
    <r>
      <rPr>
        <b/>
        <sz val="10"/>
        <rFont val="Calibri"/>
        <family val="2"/>
        <scheme val="minor"/>
      </rPr>
      <t>Kargoù arc'hant</t>
    </r>
    <r>
      <rPr>
        <sz val="10"/>
        <rFont val="Calibri"/>
        <family val="2"/>
        <scheme val="minor"/>
      </rPr>
      <t xml:space="preserve">
</t>
    </r>
    <r>
      <rPr>
        <i/>
        <sz val="10"/>
        <rFont val="Calibri"/>
        <family val="2"/>
        <scheme val="minor"/>
      </rPr>
      <t>Charges financières</t>
    </r>
  </si>
  <si>
    <r>
      <rPr>
        <b/>
        <sz val="10"/>
        <rFont val="Calibri"/>
        <family val="2"/>
        <scheme val="minor"/>
      </rPr>
      <t>Kargoù dibar</t>
    </r>
    <r>
      <rPr>
        <sz val="10"/>
        <rFont val="Calibri"/>
        <family val="2"/>
        <scheme val="minor"/>
      </rPr>
      <t xml:space="preserve">
</t>
    </r>
    <r>
      <rPr>
        <i/>
        <sz val="10"/>
        <rFont val="Calibri"/>
        <family val="2"/>
        <scheme val="minor"/>
      </rPr>
      <t>Charges exceptionnelles</t>
    </r>
  </si>
  <si>
    <r>
      <rPr>
        <b/>
        <sz val="10"/>
        <color theme="1"/>
        <rFont val="Calibri"/>
        <family val="2"/>
        <scheme val="minor"/>
      </rPr>
      <t>Traoladuroù klaviadoù ar KDP</t>
    </r>
    <r>
      <rPr>
        <sz val="10"/>
        <color theme="1"/>
        <rFont val="Calibri"/>
        <family val="2"/>
        <scheme val="minor"/>
      </rPr>
      <t xml:space="preserve">
</t>
    </r>
    <r>
      <rPr>
        <i/>
        <sz val="10"/>
        <color theme="1"/>
        <rFont val="Calibri"/>
        <family val="2"/>
        <scheme val="minor"/>
      </rPr>
      <t>Amortissements immobilisations AEP</t>
    </r>
  </si>
  <si>
    <t>CHARGES EXCEPTIONNELLES SUR OPÉRATIONS DE GESTION</t>
  </si>
  <si>
    <t>PÉNALITÉS, AMENDES FISCALES OU PÉNALES</t>
  </si>
  <si>
    <t>DONS, LIBÉRALITÉS</t>
  </si>
  <si>
    <t>AUTRES CHARGES EXCEPTIONNELLES SUR OPÉRATIONS DE GESTION</t>
  </si>
  <si>
    <t>VALEURS COMPTABLES DES ÉLÉMENTS D'ACTIFS CÉDÉS</t>
  </si>
  <si>
    <t>AUTRES CHARGES EXCEPTIONNELLES</t>
  </si>
  <si>
    <t>DOTATIONS AUX AMORTISSEMENTS ET AUX PROVISIONS ­ CHARGES D'EXPLOITATION</t>
  </si>
  <si>
    <t>DOTATIONS AUX PROVISIONS POUR RISQUES ET CHARGES D'EXPLOITATION</t>
  </si>
  <si>
    <t>DÉPRÉCIATION CRÉANCES FAMILLES</t>
  </si>
  <si>
    <t>AUTRES DOTATIONS</t>
  </si>
  <si>
    <t>CHARGES DIVERSES DE GESTION COURANTE</t>
  </si>
  <si>
    <t>CHARGES D'INTÉRÊTS</t>
  </si>
  <si>
    <t>AUTRES CHARGES FINANCIÈRES</t>
  </si>
  <si>
    <t>RÉMUNÉRATIONS DU PERSONNEL</t>
  </si>
  <si>
    <t>CONGÉS PAYÉS</t>
  </si>
  <si>
    <t>PRIMES ET GRATIFICATIONS</t>
  </si>
  <si>
    <t>INDEMNITÉS ET AVANTAGES DIVERS</t>
  </si>
  <si>
    <t>COTISATIONS À L'URSSAF</t>
  </si>
  <si>
    <t>COTISATIONS AUX MUTUELLES</t>
  </si>
  <si>
    <t>COTISATIONS AUX CAISSES DE RETRAITES ET DE PRÉVOYANCE</t>
  </si>
  <si>
    <t>COTISATIONS AUX ASSEDIC</t>
  </si>
  <si>
    <t>COTISATIONS AUX AUTRES ORGANISMES SOCIAUX</t>
  </si>
  <si>
    <t>AUTRES CHARGES SOCIALES</t>
  </si>
  <si>
    <t>MÉDECINE DE TRAVAIL</t>
  </si>
  <si>
    <t>AUTRES CHARGES DE PERSONNEL</t>
  </si>
  <si>
    <t>AUTRES IMPÔTS, TAXES ET VERSEMENTS ASSIMILÉS ( AUTRES ORGANISMES)</t>
  </si>
  <si>
    <t>AUTRES DROITS</t>
  </si>
  <si>
    <t>DROITS D'ENREGISTREMENT ET DE TIMBRE</t>
  </si>
  <si>
    <t>AUTRES IMPÔTS LOCAUX</t>
  </si>
  <si>
    <t>TAXES FONCIÈRES</t>
  </si>
  <si>
    <t>PARTICIPATION DES EMPLOYEURS À LA FORMATION PROFESSIONNELLE CONTINUE</t>
  </si>
  <si>
    <t>TAXE SUR LES SALAIRES</t>
  </si>
  <si>
    <t>FRAIS DE RECRUTEMENT DU PERSONNEL</t>
  </si>
  <si>
    <t>COTISATIONS À AUTRES ASSOCIATIONS</t>
  </si>
  <si>
    <t>SERVICES BANCAIRES ET ASSIMILÉS</t>
  </si>
  <si>
    <t>TÉLÉPHONE</t>
  </si>
  <si>
    <t>AFFRANCHISSEMENTS  TIMBRES</t>
  </si>
  <si>
    <t>INTERNET</t>
  </si>
  <si>
    <t>FRAIS POSTAUX ET FRAIS DE TÉLÉCOMMUNICATIONS</t>
  </si>
  <si>
    <t>RÉCEPTIONS</t>
  </si>
  <si>
    <t>MISSIONS</t>
  </si>
  <si>
    <t>FRAIS DE DÉMÉNAGEMENT ECOLE</t>
  </si>
  <si>
    <t>ANNONCES ET INSERTIONS</t>
  </si>
  <si>
    <t>DIVERS</t>
  </si>
  <si>
    <t>FRAIS D'ACTES ET DE CONTENTIEUX</t>
  </si>
  <si>
    <t>PERSONNEL DÉTACHÉ OU PRÊTÉ À L'ASSOCIATION</t>
  </si>
  <si>
    <t>PERSONNEL INTÉRIMAIRE</t>
  </si>
  <si>
    <t>FRAIS DE COLLOQUES, SÉMINAIRES, CONFÉRENCES</t>
  </si>
  <si>
    <t>DOCUMENTATION TECHNIQUE</t>
  </si>
  <si>
    <t>DOCUMENTATION GÉNÉRALE</t>
  </si>
  <si>
    <t>ETUDES ET RECHERCHES</t>
  </si>
  <si>
    <t>AUTRES ASSURANCES</t>
  </si>
  <si>
    <t>ASSURANCE DIWAN BREIZH</t>
  </si>
  <si>
    <t>LOCATIONS</t>
  </si>
  <si>
    <t>SOUS TRAITANCE GÉNÉRALE</t>
  </si>
  <si>
    <t>LISTENN AR C'HONTOU
Listes des comptes</t>
  </si>
  <si>
    <t>Perak an titouroù-mañ ? Gant an ivinell mañ e c’hellimp gouzout en un doare resis orin bugale ar skolioù Diwan, ar pezh a aeso deomp al labour pa vo anv da gas enklask bloaziek ar skodennoù skol.</t>
  </si>
  <si>
    <t>Pourquoi ces informations ? Diwan a besoin de savoir combien de personnes travaillent dans les écoles. Ce sont des éléments indispensables pour négocier avec l’Etat et les collectivités et assurer aux écoles les moyens d’engager le personnel nécessaire.</t>
  </si>
  <si>
    <t>Pourquoi ces informations ? Cet onglet va permettre au réseau d’avoir une connaissance précise de l’origine des enfants, ce qui facilitera grandement le traitement de l’enquête spécifique sur le forfait scolaire.</t>
  </si>
  <si>
    <r>
      <rPr>
        <b/>
        <sz val="10"/>
        <color theme="1"/>
        <rFont val="Calibri"/>
        <family val="2"/>
        <scheme val="minor"/>
      </rPr>
      <t>Kumun orin ar vugale</t>
    </r>
    <r>
      <rPr>
        <sz val="10"/>
        <color theme="1"/>
        <rFont val="Calibri"/>
        <family val="2"/>
        <scheme val="minor"/>
      </rPr>
      <t xml:space="preserve">
</t>
    </r>
    <r>
      <rPr>
        <i/>
        <sz val="10"/>
        <color theme="1"/>
        <rFont val="Calibri"/>
        <family val="2"/>
        <scheme val="minor"/>
      </rPr>
      <t>Communed'origine des enfants</t>
    </r>
  </si>
  <si>
    <t>Skol Kraozon</t>
  </si>
  <si>
    <t>Skolaj-Lise Diwan Gwened</t>
  </si>
  <si>
    <r>
      <t xml:space="preserve">Kont disoc'h
</t>
    </r>
    <r>
      <rPr>
        <i/>
        <sz val="16"/>
        <color theme="1"/>
        <rFont val="Calibri"/>
        <family val="2"/>
        <scheme val="minor"/>
      </rPr>
      <t>Compte de résultat</t>
    </r>
  </si>
  <si>
    <t>Skol Plougerne</t>
  </si>
  <si>
    <t>SKOL DIWAN PLOUGERNE</t>
  </si>
  <si>
    <r>
      <t xml:space="preserve">I-Daveennoù personel an dud e karg an AEP </t>
    </r>
    <r>
      <rPr>
        <i/>
        <sz val="12"/>
        <color theme="1"/>
        <rFont val="Calibri"/>
        <family val="2"/>
        <scheme val="minor"/>
      </rPr>
      <t>- Coordonnées personelles des responsables de l'AEP</t>
    </r>
  </si>
  <si>
    <t>Quel logiciel de gestion utilisez-vous ?</t>
  </si>
  <si>
    <t>Ma vez graet ar goproù, ar c'hontoù, an daou zoken gant pourchaserien, trugarez eta da e-barzhiañ anezho amañ da heul :</t>
  </si>
  <si>
    <t>Si vous faites appel à des prestataires pour les salaires, la comptabilité, ou les deux, merci de les indiquer ci-dessous :</t>
  </si>
  <si>
    <r>
      <rPr>
        <b/>
        <sz val="12"/>
        <color theme="1"/>
        <rFont val="Calibri"/>
        <family val="2"/>
        <scheme val="minor"/>
      </rPr>
      <t xml:space="preserve">II-Titouroù pleustrek </t>
    </r>
    <r>
      <rPr>
        <sz val="12"/>
        <color theme="1"/>
        <rFont val="Calibri"/>
        <family val="2"/>
        <scheme val="minor"/>
      </rPr>
      <t>-</t>
    </r>
    <r>
      <rPr>
        <i/>
        <sz val="12"/>
        <color theme="1"/>
        <rFont val="Calibri"/>
        <family val="2"/>
        <scheme val="minor"/>
      </rPr>
      <t xml:space="preserve"> Informations pratiques</t>
    </r>
  </si>
  <si>
    <r>
      <rPr>
        <b/>
        <sz val="10"/>
        <color theme="1"/>
        <rFont val="Calibri"/>
        <family val="2"/>
        <scheme val="minor"/>
      </rPr>
      <t>Evit ar goproù ?</t>
    </r>
    <r>
      <rPr>
        <sz val="10"/>
        <color theme="1"/>
        <rFont val="Calibri"/>
        <family val="2"/>
        <scheme val="minor"/>
      </rPr>
      <t xml:space="preserve">
</t>
    </r>
    <r>
      <rPr>
        <i/>
        <sz val="10"/>
        <color theme="1"/>
        <rFont val="Calibri"/>
        <family val="2"/>
        <scheme val="minor"/>
      </rPr>
      <t>Pour les salaires ?</t>
    </r>
  </si>
  <si>
    <r>
      <rPr>
        <b/>
        <sz val="10"/>
        <color theme="1"/>
        <rFont val="Calibri"/>
        <family val="2"/>
        <scheme val="minor"/>
      </rPr>
      <t>Evit ar c'hontoù ?</t>
    </r>
    <r>
      <rPr>
        <sz val="10"/>
        <color theme="1"/>
        <rFont val="Calibri"/>
        <family val="2"/>
        <scheme val="minor"/>
      </rPr>
      <t xml:space="preserve">
</t>
    </r>
    <r>
      <rPr>
        <i/>
        <sz val="10"/>
        <color theme="1"/>
        <rFont val="Calibri"/>
        <family val="2"/>
        <scheme val="minor"/>
      </rPr>
      <t>Pour la comptabilité ?</t>
    </r>
  </si>
  <si>
    <r>
      <rPr>
        <b/>
        <sz val="10"/>
        <color theme="1"/>
        <rFont val="Calibri"/>
        <family val="2"/>
        <scheme val="minor"/>
      </rPr>
      <t>Evit an tro-skol ?</t>
    </r>
    <r>
      <rPr>
        <sz val="10"/>
        <color theme="1"/>
        <rFont val="Calibri"/>
        <family val="2"/>
        <scheme val="minor"/>
      </rPr>
      <t xml:space="preserve">
</t>
    </r>
    <r>
      <rPr>
        <i/>
        <sz val="10"/>
        <color theme="1"/>
        <rFont val="Calibri"/>
        <family val="2"/>
        <scheme val="minor"/>
      </rPr>
      <t>Pour le périscolaire ?</t>
    </r>
  </si>
  <si>
    <t>Peseurt poelladoù merañ a vez implijet ganeoc'h ?</t>
  </si>
  <si>
    <t>AEP</t>
  </si>
  <si>
    <r>
      <t>Enklask digant an AEP</t>
    </r>
    <r>
      <rPr>
        <b/>
        <sz val="16"/>
        <rFont val="Calibri"/>
        <family val="2"/>
      </rPr>
      <t>où - Bloavezh skol 2022-2023</t>
    </r>
    <r>
      <rPr>
        <b/>
        <sz val="16"/>
        <color theme="1"/>
        <rFont val="Calibri"/>
        <family val="2"/>
      </rPr>
      <t xml:space="preserve">
</t>
    </r>
    <r>
      <rPr>
        <i/>
        <sz val="16"/>
        <color theme="1"/>
        <rFont val="Calibri"/>
        <family val="2"/>
      </rPr>
      <t>Enquête auprès des AEP - Année scolaire 2022-2023</t>
    </r>
  </si>
  <si>
    <r>
      <t xml:space="preserve">Titouroù hollek an AEP - Bloavezh skol 2022-2023
</t>
    </r>
    <r>
      <rPr>
        <i/>
        <sz val="16"/>
        <color theme="1"/>
        <rFont val="Calibri"/>
        <family val="2"/>
        <scheme val="minor"/>
      </rPr>
      <t>Information générales relatives à l'AEP - Année scolaire 2022-2023</t>
    </r>
  </si>
  <si>
    <r>
      <t xml:space="preserve">Tredan
</t>
    </r>
    <r>
      <rPr>
        <i/>
        <sz val="10"/>
        <color theme="1"/>
        <rFont val="Calibri"/>
        <family val="2"/>
        <scheme val="minor"/>
      </rPr>
      <t>Electricité</t>
    </r>
  </si>
  <si>
    <r>
      <rPr>
        <b/>
        <sz val="10"/>
        <color theme="1"/>
        <rFont val="Calibri"/>
        <family val="2"/>
        <scheme val="minor"/>
      </rPr>
      <t>Fuel</t>
    </r>
    <r>
      <rPr>
        <sz val="10"/>
        <color theme="1"/>
        <rFont val="Calibri"/>
        <family val="2"/>
        <scheme val="minor"/>
      </rPr>
      <t xml:space="preserve">
</t>
    </r>
    <r>
      <rPr>
        <i/>
        <sz val="10"/>
        <color theme="1"/>
        <rFont val="Calibri"/>
        <family val="2"/>
        <scheme val="minor"/>
      </rPr>
      <t>Fuel</t>
    </r>
  </si>
  <si>
    <r>
      <t>Pourchaser</t>
    </r>
    <r>
      <rPr>
        <sz val="10"/>
        <color theme="1"/>
        <rFont val="Calibri"/>
        <family val="2"/>
        <scheme val="minor"/>
      </rPr>
      <t xml:space="preserve">
</t>
    </r>
    <r>
      <rPr>
        <i/>
        <sz val="10"/>
        <color theme="1"/>
        <rFont val="Calibri"/>
        <family val="2"/>
        <scheme val="minor"/>
      </rPr>
      <t>Fournisseur</t>
    </r>
  </si>
  <si>
    <r>
      <t>Niver a kW (tredan) / Volumenn (fuel ha gaz)</t>
    </r>
    <r>
      <rPr>
        <sz val="10"/>
        <color theme="1"/>
        <rFont val="Calibri"/>
        <family val="2"/>
        <scheme val="minor"/>
      </rPr>
      <t xml:space="preserve">
</t>
    </r>
    <r>
      <rPr>
        <i/>
        <sz val="10"/>
        <color theme="1"/>
        <rFont val="Calibri"/>
        <family val="2"/>
        <scheme val="minor"/>
      </rPr>
      <t>Nombre de kW (élec) / Volume (fuel et gaz)</t>
    </r>
  </si>
  <si>
    <r>
      <rPr>
        <b/>
        <sz val="10"/>
        <color theme="1"/>
        <rFont val="Calibri"/>
        <family val="2"/>
        <scheme val="minor"/>
      </rPr>
      <t xml:space="preserve">Gaz
</t>
    </r>
    <r>
      <rPr>
        <i/>
        <sz val="10"/>
        <color theme="1"/>
        <rFont val="Calibri"/>
        <family val="2"/>
        <scheme val="minor"/>
      </rPr>
      <t>Gaz</t>
    </r>
  </si>
  <si>
    <r>
      <rPr>
        <b/>
        <sz val="16"/>
        <color theme="1"/>
        <rFont val="Calibri"/>
        <family val="2"/>
        <scheme val="minor"/>
      </rPr>
      <t xml:space="preserve">Implijidi ha labourerien nann gelennerien ar skol - Bloavezh skol 2022-2023
</t>
    </r>
    <r>
      <rPr>
        <i/>
        <sz val="16"/>
        <color theme="1"/>
        <rFont val="Calibri"/>
        <family val="2"/>
        <scheme val="minor"/>
      </rPr>
      <t>Employés et personnels non enseignants de l'école - Année scolaire 2022-2023</t>
    </r>
  </si>
  <si>
    <r>
      <t xml:space="preserve">I-Implijidi ar skol </t>
    </r>
    <r>
      <rPr>
        <i/>
        <sz val="12"/>
        <color theme="1"/>
        <rFont val="Calibri"/>
        <family val="2"/>
        <scheme val="minor"/>
      </rPr>
      <t>- Salarié.e.s de l'école</t>
    </r>
  </si>
  <si>
    <r>
      <t xml:space="preserve">IV-Implijidi AESH </t>
    </r>
    <r>
      <rPr>
        <i/>
        <sz val="12"/>
        <color theme="1"/>
        <rFont val="Calibri"/>
        <family val="2"/>
        <scheme val="minor"/>
      </rPr>
      <t>-Employé.e.s AESH (accompagnement des élèves en situation de handicap)</t>
    </r>
  </si>
  <si>
    <r>
      <t xml:space="preserve">V-Kevratoù deskardiñ ha kevratoù michereladur </t>
    </r>
    <r>
      <rPr>
        <i/>
        <sz val="12"/>
        <color theme="1"/>
        <rFont val="Calibri"/>
        <family val="2"/>
        <scheme val="minor"/>
      </rPr>
      <t>- Contrats d'apprentissage et contrats de professionnalisation</t>
    </r>
  </si>
  <si>
    <r>
      <rPr>
        <b/>
        <sz val="12"/>
        <color theme="1"/>
        <rFont val="Calibri"/>
        <family val="2"/>
        <scheme val="minor"/>
      </rPr>
      <t xml:space="preserve">III-Titouroù diwar-benn ar savadur </t>
    </r>
    <r>
      <rPr>
        <sz val="12"/>
        <color theme="1"/>
        <rFont val="Calibri"/>
        <family val="2"/>
        <scheme val="minor"/>
      </rPr>
      <t>-</t>
    </r>
    <r>
      <rPr>
        <i/>
        <sz val="12"/>
        <color theme="1"/>
        <rFont val="Calibri"/>
        <family val="2"/>
        <scheme val="minor"/>
      </rPr>
      <t xml:space="preserve"> Informations sur les locaux</t>
    </r>
  </si>
  <si>
    <r>
      <rPr>
        <b/>
        <sz val="10"/>
        <color theme="1"/>
        <rFont val="Calibri"/>
        <family val="2"/>
        <scheme val="minor"/>
      </rPr>
      <t>Piv zo perc'henn ?</t>
    </r>
    <r>
      <rPr>
        <sz val="10"/>
        <color theme="1"/>
        <rFont val="Calibri"/>
        <family val="2"/>
        <scheme val="minor"/>
      </rPr>
      <t xml:space="preserve">
</t>
    </r>
    <r>
      <rPr>
        <i/>
        <sz val="10"/>
        <color theme="1"/>
        <rFont val="Calibri"/>
        <family val="2"/>
        <scheme val="minor"/>
      </rPr>
      <t>Qui est propriétaire ?</t>
    </r>
  </si>
  <si>
    <t xml:space="preserve">ti-kêr / mairie  </t>
  </si>
  <si>
    <t>perc'henn prevez / propriétaire privé</t>
  </si>
  <si>
    <t>all / autre</t>
  </si>
  <si>
    <r>
      <t>Koust</t>
    </r>
    <r>
      <rPr>
        <sz val="10"/>
        <color theme="1"/>
        <rFont val="Calibri"/>
        <family val="2"/>
        <scheme val="minor"/>
      </rPr>
      <t xml:space="preserve"> </t>
    </r>
    <r>
      <rPr>
        <b/>
        <sz val="10"/>
        <color theme="1"/>
        <rFont val="Calibri"/>
        <family val="2"/>
        <scheme val="minor"/>
      </rPr>
      <t>(ar bloaz)</t>
    </r>
    <r>
      <rPr>
        <sz val="10"/>
        <color theme="1"/>
        <rFont val="Calibri"/>
        <family val="2"/>
        <scheme val="minor"/>
      </rPr>
      <t xml:space="preserve">
</t>
    </r>
    <r>
      <rPr>
        <i/>
        <sz val="10"/>
        <color theme="1"/>
        <rFont val="Calibri"/>
        <family val="2"/>
        <scheme val="minor"/>
      </rPr>
      <t>Coût (à l'année)</t>
    </r>
  </si>
  <si>
    <t>Titouroù a-fed dispignoù energiezh. An titouroù-se a c'hall bezañ lennet war ar fakturennoù.</t>
  </si>
  <si>
    <t>Informations sur les dépenses énergétiques. Ces informations se retrouvent sur les factures.</t>
  </si>
  <si>
    <r>
      <rPr>
        <b/>
        <sz val="10"/>
        <color theme="1"/>
        <rFont val="Calibri"/>
        <family val="2"/>
        <scheme val="minor"/>
      </rPr>
      <t>Sammad bloaziek ar feurm</t>
    </r>
    <r>
      <rPr>
        <sz val="10"/>
        <color theme="1"/>
        <rFont val="Calibri"/>
        <family val="2"/>
        <scheme val="minor"/>
      </rPr>
      <t xml:space="preserve">
</t>
    </r>
    <r>
      <rPr>
        <i/>
        <sz val="10"/>
        <color theme="1"/>
        <rFont val="Calibri"/>
        <family val="2"/>
        <scheme val="minor"/>
      </rPr>
      <t>Montant annuel du loyer</t>
    </r>
  </si>
  <si>
    <r>
      <rPr>
        <b/>
        <sz val="10"/>
        <color theme="1"/>
        <rFont val="Calibri"/>
        <family val="2"/>
        <scheme val="minor"/>
      </rPr>
      <t>Ur feurm zo da baeañ ?</t>
    </r>
    <r>
      <rPr>
        <sz val="10"/>
        <color theme="1"/>
        <rFont val="Calibri"/>
        <family val="2"/>
        <scheme val="minor"/>
      </rPr>
      <t xml:space="preserve">
</t>
    </r>
    <r>
      <rPr>
        <i/>
        <sz val="10"/>
        <color theme="1"/>
        <rFont val="Calibri"/>
        <family val="2"/>
        <scheme val="minor"/>
      </rPr>
      <t>Avez-vous un loyer à payer ?</t>
    </r>
  </si>
  <si>
    <r>
      <t xml:space="preserve">Evit ar skolioù o deus graet gant ar modul enskrivadur enlinenn ar bloaz-mañ, n'eo ket dav leuniañ an daolenn zo dindan. Mar plij ganeoc'h, gwiriekit 'ta gant rener.ez ho skol.
</t>
    </r>
    <r>
      <rPr>
        <i/>
        <sz val="10"/>
        <color theme="1"/>
        <rFont val="Calibri"/>
        <family val="2"/>
        <scheme val="minor"/>
      </rPr>
      <t xml:space="preserve">Les écoles qui sont passées par le module d'inscription en ligne n'ont pas à remplir le tableau ci-dessous. Merci de vérifier auprès de la direction de l'école en cas de doute. </t>
    </r>
  </si>
  <si>
    <r>
      <rPr>
        <b/>
        <sz val="10"/>
        <color theme="1"/>
        <rFont val="Calibri"/>
        <family val="2"/>
        <scheme val="minor"/>
      </rPr>
      <t>Pet AESH ?</t>
    </r>
    <r>
      <rPr>
        <sz val="10"/>
        <color theme="1"/>
        <rFont val="Calibri"/>
        <family val="2"/>
        <scheme val="minor"/>
      </rPr>
      <t xml:space="preserve">
</t>
    </r>
    <r>
      <rPr>
        <i/>
        <sz val="10"/>
        <color theme="1"/>
        <rFont val="Calibri"/>
        <family val="2"/>
        <scheme val="minor"/>
      </rPr>
      <t>Combien d'AESH ?</t>
    </r>
  </si>
  <si>
    <r>
      <rPr>
        <b/>
        <sz val="10"/>
        <color theme="1"/>
        <rFont val="Calibri"/>
        <family val="2"/>
        <scheme val="minor"/>
      </rPr>
      <t>AESH.ed zo en ho skol ?</t>
    </r>
    <r>
      <rPr>
        <sz val="10"/>
        <color theme="1"/>
        <rFont val="Calibri"/>
        <family val="2"/>
        <scheme val="minor"/>
      </rPr>
      <t xml:space="preserve">
</t>
    </r>
    <r>
      <rPr>
        <i/>
        <sz val="10"/>
        <color theme="1"/>
        <rFont val="Calibri"/>
        <family val="2"/>
        <scheme val="minor"/>
      </rPr>
      <t>Y a-t-il des AESH à l'école?</t>
    </r>
  </si>
  <si>
    <r>
      <rPr>
        <b/>
        <sz val="10"/>
        <color theme="1"/>
        <rFont val="Calibri"/>
        <family val="2"/>
        <scheme val="minor"/>
      </rPr>
      <t>AESH 1</t>
    </r>
    <r>
      <rPr>
        <sz val="10"/>
        <color theme="1"/>
        <rFont val="Calibri"/>
        <family val="2"/>
        <scheme val="minor"/>
      </rPr>
      <t xml:space="preserve"> </t>
    </r>
    <r>
      <rPr>
        <i/>
        <sz val="10"/>
        <color theme="1"/>
        <rFont val="Calibri"/>
        <family val="2"/>
        <scheme val="minor"/>
      </rPr>
      <t>AESH 1</t>
    </r>
  </si>
  <si>
    <r>
      <rPr>
        <b/>
        <sz val="10"/>
        <color theme="1"/>
        <rFont val="Calibri"/>
        <family val="2"/>
        <scheme val="minor"/>
      </rPr>
      <t>AESH 2</t>
    </r>
    <r>
      <rPr>
        <sz val="10"/>
        <color theme="1"/>
        <rFont val="Calibri"/>
        <family val="2"/>
        <scheme val="minor"/>
      </rPr>
      <t xml:space="preserve"> </t>
    </r>
    <r>
      <rPr>
        <i/>
        <sz val="10"/>
        <color theme="1"/>
        <rFont val="Calibri"/>
        <family val="2"/>
        <scheme val="minor"/>
      </rPr>
      <t>AESH 2</t>
    </r>
  </si>
  <si>
    <r>
      <rPr>
        <b/>
        <sz val="10"/>
        <color theme="1"/>
        <rFont val="Calibri"/>
        <family val="2"/>
        <scheme val="minor"/>
      </rPr>
      <t>AESH 3</t>
    </r>
    <r>
      <rPr>
        <sz val="10"/>
        <color theme="1"/>
        <rFont val="Calibri"/>
        <family val="2"/>
        <scheme val="minor"/>
      </rPr>
      <t xml:space="preserve"> </t>
    </r>
    <r>
      <rPr>
        <i/>
        <sz val="10"/>
        <color theme="1"/>
        <rFont val="Calibri"/>
        <family val="2"/>
        <scheme val="minor"/>
      </rPr>
      <t>AESH 3</t>
    </r>
  </si>
  <si>
    <r>
      <rPr>
        <b/>
        <sz val="10"/>
        <color theme="1"/>
        <rFont val="Calibri"/>
        <family val="2"/>
        <scheme val="minor"/>
      </rPr>
      <t>AESH 4</t>
    </r>
    <r>
      <rPr>
        <sz val="10"/>
        <color theme="1"/>
        <rFont val="Calibri"/>
        <family val="2"/>
        <scheme val="minor"/>
      </rPr>
      <t xml:space="preserve"> </t>
    </r>
    <r>
      <rPr>
        <i/>
        <sz val="10"/>
        <color theme="1"/>
        <rFont val="Calibri"/>
        <family val="2"/>
        <scheme val="minor"/>
      </rPr>
      <t>AESH 4</t>
    </r>
  </si>
  <si>
    <t>Afin de mettre à jour et d'assurer un suivi des écoles du réseau, nous vous demandons de bien vouloir remplir cette enquête auprès des AEP. Vous pouvez la remplir  et nous l'envoyer en une ou plusieurs fois selon vos possibilités. Ces informations sont essentielles pour le réseau. Un complément d'enquête sera effectué au printemps pour savoir où vous en êtes de la collecte des forfaits scolaires et des moyens à mettre en oeuvre en cas de difficulté. En cas de besoin, n'hésitez pas à contacter Mailys Boitel ou Yann Servais,  nos chargés de mission : mailys.boitel@diwan.bzh, yann.servais@diwan.bzh.</t>
  </si>
  <si>
    <t>Evit ma vefe hizivaet titouroù hon eus diwar-benn skolioù ar rouedad e c'houlennomp diganeoc'h leuniañ an enklask digant an AEPoù. Gallout a rit leuniañ anezhi en un taol pe e meur a wech diouzh ho moaienoù. Pouezus eo d'ar rouedad kaout tout an titouroù. Un enklask klokaat a vo graet en nevez amzer evit gouzout pelec'h e vioc'h erruet gant dastumadeg ar forfedoù skol ha lakaat e pleustr peadra da ziskoulmañ ar c'hudennoù a vefe. Evit an disterañ tra pije ezhomm gouzout ganeomp, kit e darempred gant Mailys Boitel ha Yann Servais, hon kargidi a gefridi : mailys.boitel@diwan.bzh, yann.servais@diwan.bzh.</t>
  </si>
  <si>
    <r>
      <rPr>
        <b/>
        <sz val="10"/>
        <color theme="1"/>
        <rFont val="Calibri"/>
        <family val="2"/>
        <scheme val="minor"/>
      </rPr>
      <t>AESH 5</t>
    </r>
    <r>
      <rPr>
        <sz val="10"/>
        <color theme="1"/>
        <rFont val="Calibri"/>
        <family val="2"/>
        <scheme val="minor"/>
      </rPr>
      <t xml:space="preserve"> </t>
    </r>
    <r>
      <rPr>
        <i/>
        <sz val="10"/>
        <color theme="1"/>
        <rFont val="Calibri"/>
        <family val="2"/>
        <scheme val="minor"/>
      </rPr>
      <t>AESH 5</t>
    </r>
  </si>
  <si>
    <r>
      <rPr>
        <b/>
        <sz val="10"/>
        <color theme="1"/>
        <rFont val="Calibri"/>
        <family val="2"/>
        <scheme val="minor"/>
      </rPr>
      <t>AESH 6</t>
    </r>
    <r>
      <rPr>
        <sz val="10"/>
        <color theme="1"/>
        <rFont val="Calibri"/>
        <family val="2"/>
        <scheme val="minor"/>
      </rPr>
      <t xml:space="preserve"> </t>
    </r>
    <r>
      <rPr>
        <i/>
        <sz val="10"/>
        <color theme="1"/>
        <rFont val="Calibri"/>
        <family val="2"/>
        <scheme val="minor"/>
      </rPr>
      <t>AESH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</si>
</sst>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quot; &quot;##&quot; &quot;##&quot; &quot;##&quot; &quot;##"/>
    <numFmt numFmtId="165" formatCode="[$-40C]0"/>
    <numFmt numFmtId="166" formatCode="dd/mm/yy;@"/>
    <numFmt numFmtId="167" formatCode="\ #,##0.00&quot;    &quot;;\-#,##0.00&quot;    &quot;;&quot; -&quot;#&quot;    &quot;;@\ "/>
    <numFmt numFmtId="168" formatCode="_-* #,##0.00\ [$€-40C]_-;\-* #,##0.00\ [$€-40C]_-;_-* &quot;-&quot;??\ [$€-40C]_-;_-@_-"/>
    <numFmt numFmtId="169" formatCode="[hh]:mm"/>
  </numFmts>
  <fonts count="50" x14ac:knownFonts="1">
    <font>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name val="Calibri"/>
      <family val="2"/>
      <scheme val="minor"/>
    </font>
    <font>
      <b/>
      <sz val="10"/>
      <name val="Calibri"/>
      <family val="2"/>
      <scheme val="minor"/>
    </font>
    <font>
      <i/>
      <sz val="10"/>
      <name val="Calibri"/>
      <family val="2"/>
      <scheme val="minor"/>
    </font>
    <font>
      <u/>
      <sz val="10"/>
      <color theme="10"/>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4"/>
      <color theme="1"/>
      <name val="Calibri"/>
      <family val="2"/>
      <scheme val="minor"/>
    </font>
    <font>
      <b/>
      <sz val="14"/>
      <color theme="1"/>
      <name val="Calibri"/>
      <family val="2"/>
      <scheme val="minor"/>
    </font>
    <font>
      <sz val="11"/>
      <color rgb="FF000000"/>
      <name val="Calibri"/>
      <family val="2"/>
    </font>
    <font>
      <sz val="10"/>
      <name val="Arial"/>
      <family val="2"/>
    </font>
    <font>
      <sz val="11"/>
      <color theme="1"/>
      <name val="Calibri"/>
      <family val="2"/>
      <scheme val="minor"/>
    </font>
    <font>
      <sz val="11"/>
      <color theme="1"/>
      <name val="Arial"/>
      <family val="2"/>
    </font>
    <font>
      <sz val="10"/>
      <color theme="1"/>
      <name val="Calibri"/>
      <family val="2"/>
    </font>
    <font>
      <sz val="11"/>
      <name val="Arial"/>
      <family val="2"/>
    </font>
    <font>
      <i/>
      <sz val="11"/>
      <color theme="1"/>
      <name val="Arial"/>
      <family val="2"/>
    </font>
    <font>
      <sz val="12"/>
      <color theme="1"/>
      <name val="Arial"/>
      <family val="2"/>
    </font>
    <font>
      <b/>
      <sz val="10"/>
      <color theme="1"/>
      <name val="Calibri"/>
      <family val="2"/>
    </font>
    <font>
      <i/>
      <sz val="10"/>
      <color theme="1"/>
      <name val="Calibri"/>
      <family val="2"/>
    </font>
    <font>
      <sz val="12"/>
      <color theme="1"/>
      <name val="Calibri"/>
      <family val="2"/>
    </font>
    <font>
      <sz val="10"/>
      <color theme="1"/>
      <name val="Arial"/>
      <family val="2"/>
    </font>
    <font>
      <b/>
      <sz val="16"/>
      <color theme="1"/>
      <name val="Calibri"/>
      <family val="2"/>
    </font>
    <font>
      <i/>
      <sz val="16"/>
      <color theme="1"/>
      <name val="Calibri"/>
      <family val="2"/>
    </font>
    <font>
      <b/>
      <sz val="16"/>
      <color theme="1"/>
      <name val="Calibri"/>
      <family val="2"/>
      <scheme val="minor"/>
    </font>
    <font>
      <i/>
      <sz val="16"/>
      <color theme="1"/>
      <name val="Calibri"/>
      <family val="2"/>
      <scheme val="minor"/>
    </font>
    <font>
      <b/>
      <sz val="12"/>
      <name val="Calibri"/>
      <family val="2"/>
      <scheme val="minor"/>
    </font>
    <font>
      <i/>
      <sz val="12"/>
      <name val="Calibri"/>
      <family val="2"/>
      <scheme val="minor"/>
    </font>
    <font>
      <b/>
      <sz val="10"/>
      <color theme="1"/>
      <name val="Arial"/>
      <family val="2"/>
    </font>
    <font>
      <sz val="10"/>
      <color rgb="FF000000"/>
      <name val="Arial"/>
      <family val="2"/>
    </font>
    <font>
      <sz val="11"/>
      <color theme="1"/>
      <name val="Arial"/>
      <family val="2"/>
    </font>
    <font>
      <sz val="11"/>
      <color theme="1"/>
      <name val="Calibri"/>
      <family val="2"/>
    </font>
    <font>
      <b/>
      <sz val="12"/>
      <color theme="1"/>
      <name val="Arial"/>
      <family val="2"/>
    </font>
    <font>
      <b/>
      <sz val="12"/>
      <color rgb="FF808080"/>
      <name val="Arial"/>
      <family val="2"/>
    </font>
    <font>
      <b/>
      <sz val="10"/>
      <color theme="1"/>
      <name val="Arial"/>
      <family val="2"/>
    </font>
    <font>
      <b/>
      <sz val="12"/>
      <name val="Arial"/>
      <family val="2"/>
    </font>
    <font>
      <sz val="16"/>
      <color theme="1"/>
      <name val="Calibri"/>
      <family val="2"/>
      <scheme val="minor"/>
    </font>
    <font>
      <b/>
      <i/>
      <sz val="10"/>
      <color theme="1"/>
      <name val="Calibri"/>
      <family val="2"/>
    </font>
    <font>
      <sz val="10"/>
      <color rgb="FF000000"/>
      <name val="Calibri"/>
      <family val="2"/>
      <scheme val="minor"/>
    </font>
    <font>
      <b/>
      <sz val="16"/>
      <name val="Calibri"/>
      <family val="2"/>
    </font>
    <font>
      <b/>
      <i/>
      <sz val="10"/>
      <color theme="1"/>
      <name val="Calibri"/>
      <family val="2"/>
      <scheme val="minor"/>
    </font>
    <font>
      <i/>
      <sz val="12"/>
      <color theme="1"/>
      <name val="Arial"/>
      <family val="2"/>
    </font>
    <font>
      <i/>
      <sz val="10"/>
      <color rgb="FF000000"/>
      <name val="Calibri"/>
      <family val="2"/>
      <scheme val="minor"/>
    </font>
    <font>
      <b/>
      <sz val="10"/>
      <color rgb="FF000000"/>
      <name val="Calibri"/>
      <family val="2"/>
      <scheme val="minor"/>
    </font>
    <font>
      <sz val="9"/>
      <color theme="1"/>
      <name val="Calibri"/>
      <family val="2"/>
      <scheme val="minor"/>
    </font>
    <font>
      <sz val="8"/>
      <name val="Calibri"/>
      <family val="2"/>
      <scheme val="minor"/>
    </font>
  </fonts>
  <fills count="21">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rgb="FFFFFF00"/>
      </patternFill>
    </fill>
    <fill>
      <patternFill patternType="solid">
        <fgColor theme="7"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39997558519241921"/>
        <bgColor rgb="FFFFFF00"/>
      </patternFill>
    </fill>
    <fill>
      <patternFill patternType="solid">
        <fgColor theme="5" tint="0.59999389629810485"/>
        <bgColor rgb="FFFFFF99"/>
      </patternFill>
    </fill>
    <fill>
      <patternFill patternType="solid">
        <fgColor theme="7" tint="0.59999389629810485"/>
        <bgColor rgb="FFFFFFFF"/>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rgb="FFFFFF00"/>
      </patternFill>
    </fill>
    <fill>
      <patternFill patternType="solid">
        <fgColor theme="5" tint="0.59999389629810485"/>
        <bgColor rgb="FFFFFF00"/>
      </patternFill>
    </fill>
    <fill>
      <patternFill patternType="solid">
        <fgColor theme="7" tint="0.59999389629810485"/>
        <bgColor rgb="FFFFFF00"/>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s>
  <cellStyleXfs count="10">
    <xf numFmtId="0" fontId="0" fillId="0" borderId="0"/>
    <xf numFmtId="0" fontId="1" fillId="0" borderId="0" applyNumberFormat="0" applyFill="0" applyBorder="0" applyAlignment="0" applyProtection="0"/>
    <xf numFmtId="0" fontId="14" fillId="0" borderId="0"/>
    <xf numFmtId="0" fontId="15" fillId="0" borderId="0" applyNumberFormat="0" applyFill="0" applyBorder="0" applyProtection="0">
      <alignment horizontal="left"/>
    </xf>
    <xf numFmtId="0" fontId="15" fillId="0" borderId="0" applyNumberFormat="0" applyFill="0" applyBorder="0" applyProtection="0">
      <alignment horizontal="left"/>
    </xf>
    <xf numFmtId="167" fontId="15" fillId="0" borderId="0" applyFill="0" applyBorder="0" applyAlignment="0" applyProtection="0"/>
    <xf numFmtId="0" fontId="17" fillId="0" borderId="0"/>
    <xf numFmtId="0" fontId="34" fillId="0" borderId="0"/>
    <xf numFmtId="9" fontId="16" fillId="0" borderId="0" applyFont="0" applyFill="0" applyBorder="0" applyAlignment="0" applyProtection="0"/>
    <xf numFmtId="44" fontId="16" fillId="0" borderId="0" applyFont="0" applyFill="0" applyBorder="0" applyAlignment="0" applyProtection="0"/>
  </cellStyleXfs>
  <cellXfs count="246">
    <xf numFmtId="0" fontId="0" fillId="0" borderId="0" xfId="0"/>
    <xf numFmtId="1" fontId="0" fillId="0" borderId="0" xfId="0" applyNumberFormat="1"/>
    <xf numFmtId="165" fontId="0" fillId="0" borderId="0" xfId="0" applyNumberFormat="1"/>
    <xf numFmtId="0" fontId="2" fillId="0" borderId="0" xfId="0" applyFont="1"/>
    <xf numFmtId="0" fontId="2" fillId="0" borderId="0" xfId="0" applyFont="1" applyAlignment="1">
      <alignment horizontal="left" vertical="top"/>
    </xf>
    <xf numFmtId="0" fontId="5" fillId="0" borderId="0" xfId="0" applyFont="1" applyAlignment="1">
      <alignment horizontal="left" vertical="top"/>
    </xf>
    <xf numFmtId="0" fontId="2" fillId="0" borderId="0" xfId="0" applyFont="1" applyAlignment="1" applyProtection="1">
      <alignment vertical="center"/>
      <protection locked="0"/>
    </xf>
    <xf numFmtId="0" fontId="2" fillId="0" borderId="0" xfId="0" applyFont="1" applyAlignment="1">
      <alignment vertical="center" wrapText="1"/>
    </xf>
    <xf numFmtId="166" fontId="2" fillId="0" borderId="0" xfId="0" applyNumberFormat="1" applyFont="1"/>
    <xf numFmtId="0" fontId="2" fillId="0" borderId="0" xfId="0" applyFont="1" applyAlignment="1">
      <alignment horizontal="left" vertical="center"/>
    </xf>
    <xf numFmtId="1" fontId="2" fillId="0" borderId="0" xfId="0" applyNumberFormat="1" applyFont="1" applyAlignment="1">
      <alignment horizontal="left" vertical="center"/>
    </xf>
    <xf numFmtId="0" fontId="9" fillId="0" borderId="0" xfId="0" applyFont="1"/>
    <xf numFmtId="0" fontId="10" fillId="0" borderId="0" xfId="0" applyFont="1"/>
    <xf numFmtId="0" fontId="3" fillId="0" borderId="0" xfId="0" applyFont="1" applyAlignment="1">
      <alignment vertical="center" wrapText="1"/>
    </xf>
    <xf numFmtId="0" fontId="2" fillId="0" borderId="0" xfId="0" applyFont="1" applyAlignment="1">
      <alignment wrapText="1"/>
    </xf>
    <xf numFmtId="0" fontId="18" fillId="0" borderId="0" xfId="6" applyFont="1"/>
    <xf numFmtId="0" fontId="17" fillId="0" borderId="0" xfId="6"/>
    <xf numFmtId="0" fontId="17" fillId="0" borderId="0" xfId="6" applyAlignment="1">
      <alignment horizontal="left" vertical="top" wrapText="1"/>
    </xf>
    <xf numFmtId="0" fontId="20" fillId="0" borderId="0" xfId="6" applyFont="1" applyAlignment="1">
      <alignment vertical="top" wrapText="1"/>
    </xf>
    <xf numFmtId="0" fontId="19" fillId="0" borderId="0" xfId="6" applyFont="1"/>
    <xf numFmtId="0" fontId="24" fillId="0" borderId="0" xfId="6" applyFont="1"/>
    <xf numFmtId="0" fontId="21" fillId="0" borderId="0" xfId="6" applyFont="1" applyAlignment="1">
      <alignment vertical="top" wrapText="1"/>
    </xf>
    <xf numFmtId="0" fontId="2" fillId="0" borderId="0" xfId="6" applyFont="1"/>
    <xf numFmtId="0" fontId="4" fillId="0" borderId="0" xfId="0" applyFont="1"/>
    <xf numFmtId="0" fontId="35" fillId="0" borderId="0" xfId="7" applyFont="1"/>
    <xf numFmtId="0" fontId="34" fillId="0" borderId="0" xfId="7"/>
    <xf numFmtId="0" fontId="38" fillId="0" borderId="0" xfId="7" applyFont="1"/>
    <xf numFmtId="0" fontId="35" fillId="0" borderId="0" xfId="7" applyFont="1" applyAlignment="1">
      <alignment horizontal="left" vertical="top"/>
    </xf>
    <xf numFmtId="0" fontId="34" fillId="0" borderId="0" xfId="7" applyAlignment="1">
      <alignment horizontal="left" vertical="top"/>
    </xf>
    <xf numFmtId="0" fontId="16" fillId="0" borderId="0" xfId="7" applyFont="1" applyAlignment="1">
      <alignment horizontal="left" vertical="top"/>
    </xf>
    <xf numFmtId="0" fontId="13" fillId="0" borderId="0" xfId="7" applyFont="1" applyAlignment="1">
      <alignment vertical="center"/>
    </xf>
    <xf numFmtId="4" fontId="18" fillId="3" borderId="0" xfId="7" applyNumberFormat="1" applyFont="1" applyFill="1" applyAlignment="1">
      <alignment horizontal="left" vertical="top"/>
    </xf>
    <xf numFmtId="0" fontId="34" fillId="3" borderId="0" xfId="7" applyFill="1" applyAlignment="1">
      <alignment horizontal="left" vertical="top"/>
    </xf>
    <xf numFmtId="0" fontId="2" fillId="0" borderId="1" xfId="0" applyFont="1" applyBorder="1" applyAlignment="1" applyProtection="1">
      <alignment horizontal="center" vertical="center"/>
      <protection locked="0"/>
    </xf>
    <xf numFmtId="168" fontId="18" fillId="3" borderId="0" xfId="7" applyNumberFormat="1" applyFont="1" applyFill="1" applyAlignment="1">
      <alignment horizontal="center" vertical="center"/>
    </xf>
    <xf numFmtId="0" fontId="36" fillId="0" borderId="0" xfId="7" applyFont="1" applyAlignment="1">
      <alignment horizontal="center" vertical="center"/>
    </xf>
    <xf numFmtId="0" fontId="22" fillId="0" borderId="0" xfId="7" applyFont="1" applyAlignment="1">
      <alignment horizontal="center" vertical="center" wrapText="1"/>
    </xf>
    <xf numFmtId="168" fontId="18" fillId="0" borderId="0" xfId="7" applyNumberFormat="1" applyFont="1" applyAlignment="1">
      <alignment horizontal="center" vertical="center"/>
    </xf>
    <xf numFmtId="0" fontId="18" fillId="0" borderId="0" xfId="7" applyFont="1" applyAlignment="1">
      <alignment horizontal="center" vertical="center"/>
    </xf>
    <xf numFmtId="0" fontId="36" fillId="0" borderId="0" xfId="7" applyFont="1"/>
    <xf numFmtId="0" fontId="25" fillId="0" borderId="0" xfId="7" applyFont="1"/>
    <xf numFmtId="0" fontId="18" fillId="0" borderId="0" xfId="7" applyFont="1"/>
    <xf numFmtId="0" fontId="3" fillId="0" borderId="0" xfId="7" applyFont="1" applyAlignment="1">
      <alignment wrapText="1"/>
    </xf>
    <xf numFmtId="0" fontId="32" fillId="0" borderId="0" xfId="7" applyFont="1"/>
    <xf numFmtId="0" fontId="2" fillId="0" borderId="0" xfId="7" applyFont="1"/>
    <xf numFmtId="0" fontId="18" fillId="14" borderId="0" xfId="7" applyFont="1" applyFill="1" applyAlignment="1">
      <alignment vertical="center"/>
    </xf>
    <xf numFmtId="168" fontId="18" fillId="14" borderId="0" xfId="7" applyNumberFormat="1" applyFont="1" applyFill="1" applyAlignment="1">
      <alignment horizontal="center" vertical="center"/>
    </xf>
    <xf numFmtId="0" fontId="18" fillId="14" borderId="0" xfId="7" applyFont="1" applyFill="1"/>
    <xf numFmtId="0" fontId="18" fillId="14" borderId="0" xfId="7" applyFont="1" applyFill="1" applyAlignment="1">
      <alignment horizontal="left" vertical="center" wrapText="1"/>
    </xf>
    <xf numFmtId="0" fontId="3" fillId="14" borderId="0" xfId="7" applyFont="1" applyFill="1" applyAlignment="1">
      <alignment wrapText="1"/>
    </xf>
    <xf numFmtId="0" fontId="32" fillId="14" borderId="0" xfId="7" applyFont="1" applyFill="1"/>
    <xf numFmtId="0" fontId="2" fillId="16" borderId="0" xfId="7" applyFont="1" applyFill="1" applyAlignment="1">
      <alignment horizontal="left" vertical="top" wrapText="1"/>
    </xf>
    <xf numFmtId="0" fontId="18" fillId="16" borderId="0" xfId="7" applyFont="1" applyFill="1" applyAlignment="1">
      <alignment vertical="top" wrapText="1"/>
    </xf>
    <xf numFmtId="0" fontId="2" fillId="16" borderId="0" xfId="7" applyFont="1" applyFill="1" applyAlignment="1">
      <alignment horizontal="left" vertical="center" wrapText="1"/>
    </xf>
    <xf numFmtId="0" fontId="2" fillId="16" borderId="0" xfId="7" applyFont="1" applyFill="1" applyAlignment="1">
      <alignment horizontal="left" vertical="center"/>
    </xf>
    <xf numFmtId="0" fontId="3" fillId="16" borderId="0" xfId="7" applyFont="1" applyFill="1" applyAlignment="1">
      <alignment horizontal="left" vertical="center" wrapText="1"/>
    </xf>
    <xf numFmtId="0" fontId="18" fillId="16" borderId="0" xfId="7" applyFont="1" applyFill="1" applyAlignment="1">
      <alignment horizontal="left" vertical="center"/>
    </xf>
    <xf numFmtId="0" fontId="18" fillId="14" borderId="0" xfId="7" applyFont="1" applyFill="1" applyAlignment="1">
      <alignment vertical="center" wrapText="1"/>
    </xf>
    <xf numFmtId="0" fontId="18" fillId="16" borderId="5" xfId="7" applyFont="1" applyFill="1" applyBorder="1" applyAlignment="1">
      <alignment vertical="center"/>
    </xf>
    <xf numFmtId="0" fontId="18" fillId="14" borderId="0" xfId="7" applyFont="1" applyFill="1" applyAlignment="1">
      <alignment wrapText="1"/>
    </xf>
    <xf numFmtId="169" fontId="2" fillId="0" borderId="0" xfId="0" applyNumberFormat="1" applyFont="1"/>
    <xf numFmtId="0" fontId="2" fillId="7" borderId="1" xfId="0" applyFont="1" applyFill="1" applyBorder="1" applyAlignment="1">
      <alignment wrapText="1"/>
    </xf>
    <xf numFmtId="0" fontId="2" fillId="2" borderId="5" xfId="0" applyFont="1" applyFill="1" applyBorder="1" applyAlignment="1" applyProtection="1">
      <alignment horizontal="center" vertical="center"/>
      <protection locked="0"/>
    </xf>
    <xf numFmtId="166" fontId="2" fillId="2" borderId="5" xfId="0" applyNumberFormat="1" applyFont="1" applyFill="1" applyBorder="1" applyAlignment="1" applyProtection="1">
      <alignment horizontal="center" vertical="center"/>
      <protection locked="0"/>
    </xf>
    <xf numFmtId="169" fontId="2" fillId="2" borderId="5" xfId="0" applyNumberFormat="1" applyFont="1" applyFill="1" applyBorder="1" applyAlignment="1" applyProtection="1">
      <alignment horizontal="center" vertical="center"/>
      <protection locked="0"/>
    </xf>
    <xf numFmtId="9" fontId="2" fillId="2" borderId="5" xfId="8" applyFont="1" applyFill="1" applyBorder="1" applyAlignment="1" applyProtection="1">
      <alignment horizontal="center" vertical="center"/>
      <protection locked="0"/>
    </xf>
    <xf numFmtId="0" fontId="5" fillId="7" borderId="1" xfId="0" applyFont="1" applyFill="1" applyBorder="1" applyAlignment="1">
      <alignment vertical="center" wrapText="1"/>
    </xf>
    <xf numFmtId="0" fontId="5" fillId="7" borderId="2" xfId="0" applyFont="1" applyFill="1" applyBorder="1" applyAlignment="1">
      <alignment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wrapText="1"/>
    </xf>
    <xf numFmtId="0" fontId="2" fillId="7" borderId="5" xfId="0" applyFont="1" applyFill="1" applyBorder="1"/>
    <xf numFmtId="0" fontId="28" fillId="0" borderId="0" xfId="0" applyFont="1" applyAlignment="1">
      <alignment horizontal="left" vertical="center" wrapText="1"/>
    </xf>
    <xf numFmtId="0" fontId="12" fillId="0" borderId="0" xfId="0" applyFont="1" applyAlignment="1">
      <alignment horizontal="left" vertical="center" wrapText="1"/>
    </xf>
    <xf numFmtId="0" fontId="40" fillId="0" borderId="0" xfId="0" applyFont="1" applyAlignment="1">
      <alignment horizontal="left" vertical="center" wrapText="1"/>
    </xf>
    <xf numFmtId="0" fontId="36" fillId="14" borderId="0" xfId="7" applyFont="1" applyFill="1" applyAlignment="1">
      <alignment horizontal="center"/>
    </xf>
    <xf numFmtId="0" fontId="4" fillId="0" borderId="0" xfId="0" applyFont="1" applyAlignment="1">
      <alignment horizontal="left" vertical="top"/>
    </xf>
    <xf numFmtId="168" fontId="18" fillId="8" borderId="0" xfId="7" applyNumberFormat="1" applyFont="1" applyFill="1" applyAlignment="1" applyProtection="1">
      <alignment horizontal="center" vertical="center"/>
      <protection locked="0"/>
    </xf>
    <xf numFmtId="0" fontId="22" fillId="17" borderId="0" xfId="7" applyFont="1" applyFill="1" applyAlignment="1">
      <alignment horizontal="center" vertical="center" wrapText="1"/>
    </xf>
    <xf numFmtId="0" fontId="18" fillId="3" borderId="0" xfId="7" applyFont="1" applyFill="1" applyAlignment="1">
      <alignment horizontal="center" vertical="center"/>
    </xf>
    <xf numFmtId="168" fontId="18" fillId="3" borderId="0" xfId="7" applyNumberFormat="1" applyFont="1" applyFill="1" applyAlignment="1" applyProtection="1">
      <alignment horizontal="center" vertical="center"/>
      <protection locked="0"/>
    </xf>
    <xf numFmtId="0" fontId="2" fillId="0" borderId="0" xfId="0" applyFont="1" applyAlignment="1">
      <alignment vertical="top" wrapText="1"/>
    </xf>
    <xf numFmtId="0" fontId="4" fillId="0" borderId="0" xfId="0" applyFont="1" applyAlignment="1">
      <alignment vertical="top" wrapText="1"/>
    </xf>
    <xf numFmtId="164" fontId="2" fillId="0" borderId="0" xfId="0" applyNumberFormat="1" applyFont="1" applyAlignment="1" applyProtection="1">
      <alignment vertical="center"/>
      <protection locked="0"/>
    </xf>
    <xf numFmtId="164" fontId="8" fillId="0" borderId="0" xfId="1" applyNumberFormat="1" applyFont="1" applyFill="1" applyBorder="1" applyAlignment="1" applyProtection="1">
      <alignment vertical="center"/>
      <protection locked="0"/>
    </xf>
    <xf numFmtId="168" fontId="2" fillId="8" borderId="5" xfId="7" applyNumberFormat="1" applyFont="1" applyFill="1" applyBorder="1" applyAlignment="1" applyProtection="1">
      <alignment horizontal="center" vertical="center"/>
      <protection locked="0"/>
    </xf>
    <xf numFmtId="168" fontId="2" fillId="3" borderId="5" xfId="7" applyNumberFormat="1" applyFont="1" applyFill="1" applyBorder="1" applyAlignment="1" applyProtection="1">
      <alignment horizontal="center" vertical="center"/>
      <protection locked="0"/>
    </xf>
    <xf numFmtId="0" fontId="2" fillId="0" borderId="0" xfId="0" applyFont="1" applyAlignment="1">
      <alignment vertical="top"/>
    </xf>
    <xf numFmtId="0" fontId="4" fillId="0" borderId="0" xfId="0" applyFont="1" applyAlignment="1">
      <alignment vertical="top"/>
    </xf>
    <xf numFmtId="168" fontId="18" fillId="8" borderId="0" xfId="7" applyNumberFormat="1" applyFont="1" applyFill="1" applyAlignment="1">
      <alignment horizontal="center" vertical="center"/>
    </xf>
    <xf numFmtId="168" fontId="2" fillId="3" borderId="0" xfId="7" applyNumberFormat="1" applyFont="1" applyFill="1" applyAlignment="1">
      <alignment horizontal="center" vertical="center"/>
    </xf>
    <xf numFmtId="168" fontId="18" fillId="8" borderId="5" xfId="7" applyNumberFormat="1" applyFont="1" applyFill="1" applyBorder="1" applyAlignment="1" applyProtection="1">
      <alignment horizontal="center" vertical="center"/>
      <protection hidden="1"/>
    </xf>
    <xf numFmtId="168" fontId="18" fillId="3" borderId="5" xfId="7" applyNumberFormat="1" applyFont="1" applyFill="1" applyBorder="1" applyAlignment="1" applyProtection="1">
      <alignment horizontal="center" vertical="center"/>
      <protection hidden="1"/>
    </xf>
    <xf numFmtId="168" fontId="18" fillId="15" borderId="5" xfId="7" applyNumberFormat="1" applyFont="1" applyFill="1" applyBorder="1" applyAlignment="1" applyProtection="1">
      <alignment horizontal="center" vertical="center"/>
      <protection hidden="1"/>
    </xf>
    <xf numFmtId="0" fontId="3" fillId="7"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4" fillId="7" borderId="0" xfId="0" applyFont="1" applyFill="1" applyAlignment="1">
      <alignment horizontal="center" vertical="center" wrapText="1"/>
    </xf>
    <xf numFmtId="0" fontId="2" fillId="2" borderId="5" xfId="0" applyFont="1" applyFill="1" applyBorder="1" applyAlignment="1">
      <alignment horizontal="center" vertical="center"/>
    </xf>
    <xf numFmtId="164" fontId="2" fillId="0" borderId="1" xfId="0" applyNumberFormat="1" applyFont="1" applyBorder="1" applyAlignment="1" applyProtection="1">
      <alignment horizontal="center" vertical="center"/>
      <protection locked="0"/>
    </xf>
    <xf numFmtId="0" fontId="44" fillId="7" borderId="0" xfId="0" applyFont="1" applyFill="1" applyAlignment="1">
      <alignment horizontal="center" vertical="center" wrapText="1"/>
    </xf>
    <xf numFmtId="0" fontId="2" fillId="7" borderId="7"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2" fillId="0" borderId="0" xfId="0" applyFont="1" applyAlignment="1">
      <alignment horizontal="center"/>
    </xf>
    <xf numFmtId="164" fontId="8" fillId="0" borderId="0" xfId="1" applyNumberFormat="1" applyFont="1" applyBorder="1" applyAlignment="1" applyProtection="1">
      <alignment vertical="center"/>
      <protection locked="0"/>
    </xf>
    <xf numFmtId="0" fontId="40" fillId="0" borderId="0" xfId="0" applyFont="1" applyAlignment="1">
      <alignment vertical="center" wrapText="1"/>
    </xf>
    <xf numFmtId="164" fontId="2" fillId="0" borderId="0" xfId="0" applyNumberFormat="1" applyFont="1"/>
    <xf numFmtId="0" fontId="0" fillId="0" borderId="0" xfId="0" applyAlignment="1">
      <alignment wrapText="1"/>
    </xf>
    <xf numFmtId="0" fontId="4" fillId="0" borderId="0" xfId="0" applyFont="1" applyAlignment="1">
      <alignment wrapText="1"/>
    </xf>
    <xf numFmtId="0" fontId="2" fillId="0" borderId="0" xfId="0" applyFont="1" applyAlignment="1">
      <alignment horizontal="left"/>
    </xf>
    <xf numFmtId="0" fontId="5" fillId="0" borderId="0" xfId="0" applyFont="1" applyAlignment="1">
      <alignment vertical="center" wrapText="1"/>
    </xf>
    <xf numFmtId="164" fontId="5" fillId="0" borderId="0" xfId="0" applyNumberFormat="1" applyFont="1" applyAlignment="1" applyProtection="1">
      <alignment vertical="center" wrapText="1"/>
      <protection locked="0"/>
    </xf>
    <xf numFmtId="168" fontId="2" fillId="3" borderId="7" xfId="7" applyNumberFormat="1" applyFont="1" applyFill="1" applyBorder="1" applyAlignment="1" applyProtection="1">
      <alignment horizontal="center" vertical="center"/>
      <protection locked="0"/>
    </xf>
    <xf numFmtId="168" fontId="2" fillId="8" borderId="7" xfId="7" applyNumberFormat="1" applyFont="1" applyFill="1" applyBorder="1" applyAlignment="1" applyProtection="1">
      <alignment horizontal="center" vertical="center"/>
      <protection locked="0"/>
    </xf>
    <xf numFmtId="168" fontId="2" fillId="8" borderId="8" xfId="7" applyNumberFormat="1" applyFont="1" applyFill="1" applyBorder="1" applyAlignment="1" applyProtection="1">
      <alignment horizontal="center" vertical="center"/>
      <protection locked="0"/>
    </xf>
    <xf numFmtId="168" fontId="2" fillId="3" borderId="8" xfId="7" applyNumberFormat="1" applyFont="1" applyFill="1" applyBorder="1" applyAlignment="1" applyProtection="1">
      <alignment horizontal="center" vertical="center"/>
      <protection locked="0"/>
    </xf>
    <xf numFmtId="0" fontId="22" fillId="11" borderId="10" xfId="7" applyFont="1" applyFill="1" applyBorder="1" applyAlignment="1">
      <alignment horizontal="center" vertical="center" wrapText="1"/>
    </xf>
    <xf numFmtId="0" fontId="22" fillId="0" borderId="10" xfId="7" applyFont="1" applyBorder="1" applyAlignment="1">
      <alignment horizontal="center" vertical="center" wrapText="1"/>
    </xf>
    <xf numFmtId="0" fontId="22" fillId="4" borderId="11" xfId="7" applyFont="1" applyFill="1" applyBorder="1" applyAlignment="1">
      <alignment horizontal="center" vertical="center" wrapText="1"/>
    </xf>
    <xf numFmtId="168" fontId="18" fillId="0" borderId="10" xfId="7" applyNumberFormat="1" applyFont="1" applyBorder="1" applyAlignment="1">
      <alignment horizontal="center" vertical="center"/>
    </xf>
    <xf numFmtId="0" fontId="32" fillId="6" borderId="11" xfId="7" applyFont="1" applyFill="1" applyBorder="1" applyAlignment="1">
      <alignment horizontal="center" vertical="center"/>
    </xf>
    <xf numFmtId="4" fontId="22" fillId="10" borderId="10" xfId="7" applyNumberFormat="1" applyFont="1" applyFill="1" applyBorder="1" applyAlignment="1">
      <alignment horizontal="center" vertical="center"/>
    </xf>
    <xf numFmtId="0" fontId="22" fillId="6" borderId="11" xfId="7" applyFont="1" applyFill="1" applyBorder="1" applyAlignment="1">
      <alignment horizontal="center" vertical="center"/>
    </xf>
    <xf numFmtId="0" fontId="22" fillId="10" borderId="11" xfId="7" applyFont="1" applyFill="1" applyBorder="1" applyAlignment="1">
      <alignment horizontal="center" vertical="center"/>
    </xf>
    <xf numFmtId="168" fontId="2" fillId="8" borderId="12" xfId="7" applyNumberFormat="1" applyFont="1" applyFill="1" applyBorder="1" applyAlignment="1" applyProtection="1">
      <alignment horizontal="center" vertical="center"/>
      <protection locked="0"/>
    </xf>
    <xf numFmtId="168" fontId="2" fillId="8" borderId="11" xfId="7" applyNumberFormat="1" applyFont="1" applyFill="1" applyBorder="1" applyAlignment="1" applyProtection="1">
      <alignment horizontal="center" vertical="center"/>
      <protection locked="0"/>
    </xf>
    <xf numFmtId="168" fontId="2" fillId="3" borderId="12" xfId="7" applyNumberFormat="1" applyFont="1" applyFill="1" applyBorder="1" applyAlignment="1" applyProtection="1">
      <alignment horizontal="center" vertical="center"/>
      <protection locked="0"/>
    </xf>
    <xf numFmtId="168" fontId="2" fillId="3" borderId="11" xfId="7" applyNumberFormat="1" applyFont="1" applyFill="1" applyBorder="1" applyAlignment="1" applyProtection="1">
      <alignment horizontal="center" vertical="center"/>
      <protection locked="0"/>
    </xf>
    <xf numFmtId="0" fontId="48" fillId="0" borderId="0" xfId="0" applyFont="1"/>
    <xf numFmtId="0" fontId="48" fillId="9" borderId="0" xfId="0" applyFont="1" applyFill="1"/>
    <xf numFmtId="0" fontId="48" fillId="5" borderId="0" xfId="0" applyFont="1" applyFill="1"/>
    <xf numFmtId="0" fontId="48" fillId="3" borderId="0" xfId="0" applyFont="1" applyFill="1"/>
    <xf numFmtId="0" fontId="48" fillId="8" borderId="0" xfId="0" applyFont="1" applyFill="1"/>
    <xf numFmtId="168" fontId="2" fillId="2" borderId="5" xfId="9" applyNumberFormat="1" applyFont="1" applyFill="1" applyBorder="1" applyAlignment="1" applyProtection="1">
      <alignment horizontal="center" vertical="center"/>
      <protection locked="0"/>
    </xf>
    <xf numFmtId="0" fontId="9" fillId="0" borderId="2" xfId="0" applyFont="1" applyBorder="1"/>
    <xf numFmtId="0" fontId="2" fillId="0" borderId="4" xfId="0" applyFont="1" applyBorder="1"/>
    <xf numFmtId="0" fontId="2" fillId="0" borderId="3" xfId="0" applyFont="1" applyBorder="1"/>
    <xf numFmtId="0" fontId="3" fillId="0" borderId="0" xfId="0" applyFont="1"/>
    <xf numFmtId="0" fontId="2" fillId="2" borderId="5" xfId="0" applyFont="1" applyFill="1" applyBorder="1" applyProtection="1">
      <protection locked="0"/>
    </xf>
    <xf numFmtId="0" fontId="2" fillId="0" borderId="1" xfId="0" applyFont="1" applyBorder="1" applyProtection="1">
      <protection locked="0"/>
    </xf>
    <xf numFmtId="0" fontId="3" fillId="7" borderId="1" xfId="0" applyFont="1" applyFill="1" applyBorder="1" applyAlignment="1">
      <alignment wrapText="1"/>
    </xf>
    <xf numFmtId="0" fontId="2" fillId="0" borderId="0" xfId="0" applyFont="1" applyAlignment="1">
      <alignment vertical="center"/>
    </xf>
    <xf numFmtId="0" fontId="3" fillId="7" borderId="1" xfId="0" applyFont="1" applyFill="1" applyBorder="1" applyAlignment="1">
      <alignment horizontal="center" vertical="center" wrapText="1"/>
    </xf>
    <xf numFmtId="0" fontId="2" fillId="20" borderId="0" xfId="0" applyFont="1" applyFill="1"/>
    <xf numFmtId="0" fontId="2" fillId="20" borderId="0" xfId="0" applyFont="1" applyFill="1" applyAlignment="1" applyProtection="1">
      <alignment horizontal="center" vertical="center"/>
      <protection locked="0"/>
    </xf>
    <xf numFmtId="166" fontId="2" fillId="20" borderId="0" xfId="0" applyNumberFormat="1" applyFont="1" applyFill="1" applyAlignment="1" applyProtection="1">
      <alignment horizontal="center" vertical="center"/>
      <protection locked="0"/>
    </xf>
    <xf numFmtId="169" fontId="2" fillId="20" borderId="0" xfId="0" applyNumberFormat="1" applyFont="1" applyFill="1" applyAlignment="1" applyProtection="1">
      <alignment horizontal="center" vertical="center"/>
      <protection locked="0"/>
    </xf>
    <xf numFmtId="9" fontId="2" fillId="20" borderId="0" xfId="8" applyFont="1" applyFill="1" applyBorder="1" applyAlignment="1" applyProtection="1">
      <alignment horizontal="center" vertical="center"/>
      <protection locked="0"/>
    </xf>
    <xf numFmtId="0" fontId="2" fillId="7" borderId="4" xfId="0" applyFont="1" applyFill="1" applyBorder="1" applyAlignment="1">
      <alignment wrapText="1"/>
    </xf>
    <xf numFmtId="0" fontId="2" fillId="7" borderId="1" xfId="0" applyFont="1" applyFill="1" applyBorder="1" applyAlignment="1">
      <alignment vertical="center" wrapText="1"/>
    </xf>
    <xf numFmtId="0" fontId="2" fillId="7" borderId="1" xfId="0" applyFont="1" applyFill="1" applyBorder="1" applyAlignment="1">
      <alignment horizontal="left" vertical="top" wrapText="1"/>
    </xf>
    <xf numFmtId="0" fontId="2" fillId="0" borderId="0" xfId="6" applyFont="1" applyAlignment="1">
      <alignment horizontal="left" vertical="top" wrapText="1"/>
    </xf>
    <xf numFmtId="0" fontId="4" fillId="0" borderId="0" xfId="6" quotePrefix="1" applyFont="1" applyAlignment="1">
      <alignment horizontal="left" vertical="top" wrapText="1"/>
    </xf>
    <xf numFmtId="0" fontId="4" fillId="0" borderId="0" xfId="6" applyFont="1" applyAlignment="1">
      <alignment horizontal="left" vertical="top" wrapText="1"/>
    </xf>
    <xf numFmtId="0" fontId="4" fillId="0" borderId="0" xfId="6" quotePrefix="1" applyFont="1" applyAlignment="1">
      <alignment vertical="top" wrapText="1"/>
    </xf>
    <xf numFmtId="0" fontId="4" fillId="0" borderId="0" xfId="6" applyFont="1" applyAlignment="1">
      <alignment vertical="top" wrapText="1"/>
    </xf>
    <xf numFmtId="0" fontId="7" fillId="0" borderId="0" xfId="6" quotePrefix="1" applyFont="1" applyAlignment="1">
      <alignment vertical="top" wrapText="1"/>
    </xf>
    <xf numFmtId="0" fontId="7" fillId="0" borderId="0" xfId="6" applyFont="1" applyAlignment="1">
      <alignment vertical="top" wrapText="1"/>
    </xf>
    <xf numFmtId="0" fontId="9" fillId="0" borderId="2" xfId="6" applyFont="1" applyBorder="1" applyAlignment="1">
      <alignment horizontal="left" vertical="top" wrapText="1"/>
    </xf>
    <xf numFmtId="0" fontId="9" fillId="0" borderId="4" xfId="6" applyFont="1" applyBorder="1" applyAlignment="1">
      <alignment horizontal="left" vertical="top" wrapText="1"/>
    </xf>
    <xf numFmtId="0" fontId="9" fillId="0" borderId="3" xfId="6" applyFont="1" applyBorder="1" applyAlignment="1">
      <alignment horizontal="left" vertical="top" wrapText="1"/>
    </xf>
    <xf numFmtId="0" fontId="7" fillId="0" borderId="0" xfId="6" applyFont="1" applyAlignment="1">
      <alignment horizontal="left" vertical="top" wrapText="1"/>
    </xf>
    <xf numFmtId="0" fontId="26" fillId="0" borderId="0" xfId="6" applyFont="1" applyAlignment="1">
      <alignment horizontal="left" vertical="center" wrapText="1"/>
    </xf>
    <xf numFmtId="0" fontId="2" fillId="0" borderId="2" xfId="6" applyFont="1" applyBorder="1" applyAlignment="1">
      <alignment horizontal="left"/>
    </xf>
    <xf numFmtId="0" fontId="2" fillId="0" borderId="4" xfId="6" applyFont="1" applyBorder="1" applyAlignment="1">
      <alignment horizontal="left"/>
    </xf>
    <xf numFmtId="0" fontId="2" fillId="0" borderId="3" xfId="6" applyFont="1" applyBorder="1" applyAlignment="1">
      <alignment horizontal="left"/>
    </xf>
    <xf numFmtId="0" fontId="3" fillId="0" borderId="0" xfId="0" applyFont="1" applyAlignment="1">
      <alignment horizontal="left" vertical="center" wrapText="1"/>
    </xf>
    <xf numFmtId="0" fontId="2" fillId="0" borderId="1" xfId="0" applyFont="1" applyBorder="1" applyAlignment="1" applyProtection="1">
      <alignment horizontal="left"/>
      <protection locked="0"/>
    </xf>
    <xf numFmtId="0" fontId="10" fillId="0" borderId="2" xfId="0" applyFont="1" applyBorder="1" applyAlignment="1">
      <alignment horizontal="left"/>
    </xf>
    <xf numFmtId="0" fontId="10" fillId="0" borderId="4" xfId="0" applyFont="1" applyBorder="1" applyAlignment="1">
      <alignment horizontal="left"/>
    </xf>
    <xf numFmtId="0" fontId="10" fillId="0" borderId="3" xfId="0" applyFont="1" applyBorder="1" applyAlignment="1">
      <alignment horizontal="left"/>
    </xf>
    <xf numFmtId="0" fontId="28" fillId="0" borderId="0" xfId="0" applyFont="1" applyAlignment="1">
      <alignment horizontal="left" vertical="center" wrapText="1"/>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protection hidden="1"/>
    </xf>
    <xf numFmtId="1" fontId="2" fillId="0" borderId="1" xfId="0" applyNumberFormat="1" applyFont="1" applyBorder="1" applyAlignment="1" applyProtection="1">
      <alignment horizontal="left" vertical="center"/>
      <protection hidden="1"/>
    </xf>
    <xf numFmtId="0" fontId="2" fillId="0" borderId="0" xfId="0" applyFont="1" applyAlignment="1">
      <alignment horizontal="left" vertical="top" wrapText="1"/>
    </xf>
    <xf numFmtId="0" fontId="4" fillId="0" borderId="0" xfId="0" applyFont="1" applyAlignment="1">
      <alignment horizontal="left" vertical="top" wrapText="1"/>
    </xf>
    <xf numFmtId="0" fontId="5" fillId="7" borderId="1" xfId="0" applyFont="1" applyFill="1" applyBorder="1" applyAlignment="1">
      <alignment horizontal="left" vertical="center" wrapText="1"/>
    </xf>
    <xf numFmtId="0" fontId="2"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0" borderId="0" xfId="0" applyAlignment="1">
      <alignment horizontal="left" vertical="top" wrapText="1"/>
    </xf>
    <xf numFmtId="0" fontId="4" fillId="0" borderId="0" xfId="0" applyFont="1" applyAlignment="1">
      <alignment horizontal="left" wrapText="1"/>
    </xf>
    <xf numFmtId="0" fontId="5" fillId="0" borderId="1" xfId="0" applyFont="1" applyBorder="1" applyAlignment="1" applyProtection="1">
      <alignment horizontal="center" vertical="center" wrapText="1"/>
      <protection locked="0"/>
    </xf>
    <xf numFmtId="164" fontId="5" fillId="0" borderId="1" xfId="0" applyNumberFormat="1" applyFont="1" applyBorder="1" applyAlignment="1" applyProtection="1">
      <alignment horizontal="center" vertical="center" wrapText="1"/>
      <protection locked="0"/>
    </xf>
    <xf numFmtId="0" fontId="40" fillId="0" borderId="0" xfId="0" applyFont="1" applyAlignment="1">
      <alignment horizontal="left" vertical="center" wrapText="1"/>
    </xf>
    <xf numFmtId="0" fontId="23" fillId="0" borderId="0" xfId="0" applyFont="1" applyAlignment="1">
      <alignment horizontal="left" vertical="top" wrapText="1"/>
    </xf>
    <xf numFmtId="0" fontId="10" fillId="0" borderId="1" xfId="0" applyFont="1" applyBorder="1" applyAlignment="1">
      <alignment horizontal="left"/>
    </xf>
    <xf numFmtId="0" fontId="5" fillId="7" borderId="2" xfId="0" applyFont="1" applyFill="1" applyBorder="1" applyAlignment="1">
      <alignment vertical="center" wrapText="1"/>
    </xf>
    <xf numFmtId="0" fontId="5" fillId="7" borderId="4" xfId="0" applyFont="1" applyFill="1" applyBorder="1" applyAlignment="1">
      <alignment vertical="center" wrapText="1"/>
    </xf>
    <xf numFmtId="0" fontId="2" fillId="0" borderId="1" xfId="0"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protection locked="0"/>
    </xf>
    <xf numFmtId="164" fontId="8" fillId="0" borderId="1" xfId="1" applyNumberFormat="1" applyFont="1" applyBorder="1" applyAlignment="1" applyProtection="1">
      <alignment horizontal="center" vertical="center"/>
      <protection locked="0"/>
    </xf>
    <xf numFmtId="0" fontId="0" fillId="0" borderId="0" xfId="0" applyAlignment="1">
      <alignment horizontal="left" wrapText="1"/>
    </xf>
    <xf numFmtId="0" fontId="36" fillId="8" borderId="0" xfId="7" applyFont="1" applyFill="1" applyAlignment="1">
      <alignment horizontal="center" vertical="center"/>
    </xf>
    <xf numFmtId="0" fontId="36" fillId="3" borderId="0" xfId="7" applyFont="1" applyFill="1" applyAlignment="1">
      <alignment horizontal="center" vertical="center"/>
    </xf>
    <xf numFmtId="0" fontId="22" fillId="11" borderId="13" xfId="7" applyFont="1" applyFill="1" applyBorder="1" applyAlignment="1">
      <alignment horizontal="left" vertical="top" wrapText="1"/>
    </xf>
    <xf numFmtId="0" fontId="22" fillId="11" borderId="14" xfId="7" applyFont="1" applyFill="1" applyBorder="1" applyAlignment="1">
      <alignment horizontal="left" vertical="top" wrapText="1"/>
    </xf>
    <xf numFmtId="0" fontId="22" fillId="4" borderId="14" xfId="7" applyFont="1" applyFill="1" applyBorder="1" applyAlignment="1">
      <alignment horizontal="left" vertical="top" wrapText="1"/>
    </xf>
    <xf numFmtId="0" fontId="18" fillId="9" borderId="5" xfId="7" applyFont="1" applyFill="1" applyBorder="1" applyAlignment="1">
      <alignment horizontal="left" vertical="top" wrapText="1"/>
    </xf>
    <xf numFmtId="0" fontId="42" fillId="5" borderId="5" xfId="7" applyFont="1" applyFill="1" applyBorder="1" applyAlignment="1">
      <alignment horizontal="left" vertical="top" wrapText="1"/>
    </xf>
    <xf numFmtId="0" fontId="21" fillId="0" borderId="0" xfId="7" applyFont="1" applyAlignment="1" applyProtection="1">
      <alignment horizontal="center" vertical="center"/>
      <protection locked="0"/>
    </xf>
    <xf numFmtId="0" fontId="18" fillId="9" borderId="5" xfId="7" applyFont="1" applyFill="1" applyBorder="1" applyAlignment="1" applyProtection="1">
      <alignment horizontal="left" vertical="top" wrapText="1"/>
      <protection locked="0"/>
    </xf>
    <xf numFmtId="0" fontId="33" fillId="5" borderId="5" xfId="7" applyFont="1" applyFill="1" applyBorder="1" applyAlignment="1" applyProtection="1">
      <alignment horizontal="left" vertical="top" wrapText="1"/>
      <protection locked="0"/>
    </xf>
    <xf numFmtId="0" fontId="22" fillId="18" borderId="0" xfId="7" applyFont="1" applyFill="1" applyAlignment="1">
      <alignment horizontal="left" vertical="top" wrapText="1"/>
    </xf>
    <xf numFmtId="0" fontId="18" fillId="9" borderId="0" xfId="7" applyFont="1" applyFill="1" applyAlignment="1">
      <alignment horizontal="left" vertical="top" wrapText="1"/>
    </xf>
    <xf numFmtId="0" fontId="18" fillId="9" borderId="6" xfId="7" applyFont="1" applyFill="1" applyBorder="1" applyAlignment="1">
      <alignment horizontal="left" vertical="top" wrapText="1"/>
    </xf>
    <xf numFmtId="0" fontId="33" fillId="5" borderId="7" xfId="7" applyFont="1" applyFill="1" applyBorder="1" applyAlignment="1" applyProtection="1">
      <alignment horizontal="left" vertical="top" wrapText="1"/>
      <protection locked="0"/>
    </xf>
    <xf numFmtId="0" fontId="2" fillId="5" borderId="5" xfId="7" applyFont="1" applyFill="1" applyBorder="1" applyAlignment="1">
      <alignment horizontal="left" vertical="top" wrapText="1"/>
    </xf>
    <xf numFmtId="0" fontId="18" fillId="5" borderId="5" xfId="7" applyFont="1" applyFill="1" applyBorder="1" applyAlignment="1">
      <alignment horizontal="left" vertical="top" wrapText="1"/>
    </xf>
    <xf numFmtId="0" fontId="22" fillId="11" borderId="9" xfId="7" applyFont="1" applyFill="1" applyBorder="1" applyAlignment="1">
      <alignment horizontal="left" vertical="top" wrapText="1"/>
    </xf>
    <xf numFmtId="0" fontId="22" fillId="11" borderId="10" xfId="7" applyFont="1" applyFill="1" applyBorder="1" applyAlignment="1">
      <alignment horizontal="left" vertical="top" wrapText="1"/>
    </xf>
    <xf numFmtId="0" fontId="22" fillId="4" borderId="10" xfId="7" applyFont="1" applyFill="1" applyBorder="1" applyAlignment="1">
      <alignment horizontal="left" vertical="top" wrapText="1"/>
    </xf>
    <xf numFmtId="0" fontId="18" fillId="9" borderId="8" xfId="7" applyFont="1" applyFill="1" applyBorder="1" applyAlignment="1">
      <alignment horizontal="left" vertical="top" wrapText="1"/>
    </xf>
    <xf numFmtId="0" fontId="18" fillId="5" borderId="8" xfId="7" applyFont="1" applyFill="1" applyBorder="1" applyAlignment="1">
      <alignment horizontal="left" vertical="top" wrapText="1"/>
    </xf>
    <xf numFmtId="0" fontId="18" fillId="13" borderId="5" xfId="7" applyFont="1" applyFill="1" applyBorder="1" applyAlignment="1">
      <alignment horizontal="left" vertical="top" wrapText="1"/>
    </xf>
    <xf numFmtId="0" fontId="18" fillId="13" borderId="5" xfId="7" applyFont="1" applyFill="1" applyBorder="1" applyAlignment="1" applyProtection="1">
      <alignment horizontal="left" vertical="top" wrapText="1"/>
      <protection locked="0"/>
    </xf>
    <xf numFmtId="0" fontId="18" fillId="13" borderId="7" xfId="7" applyFont="1" applyFill="1" applyBorder="1" applyAlignment="1" applyProtection="1">
      <alignment horizontal="left" vertical="top" wrapText="1"/>
      <protection locked="0"/>
    </xf>
    <xf numFmtId="0" fontId="18" fillId="9" borderId="7" xfId="7" applyFont="1" applyFill="1" applyBorder="1" applyAlignment="1" applyProtection="1">
      <alignment horizontal="left" vertical="top" wrapText="1"/>
      <protection locked="0"/>
    </xf>
    <xf numFmtId="0" fontId="22" fillId="13" borderId="8" xfId="7" applyFont="1" applyFill="1" applyBorder="1" applyAlignment="1">
      <alignment horizontal="left" vertical="top" wrapText="1"/>
    </xf>
    <xf numFmtId="0" fontId="22" fillId="4" borderId="10" xfId="7" applyFont="1" applyFill="1" applyBorder="1" applyAlignment="1">
      <alignment horizontal="left" vertical="top"/>
    </xf>
    <xf numFmtId="0" fontId="18" fillId="5" borderId="5" xfId="7" applyFont="1" applyFill="1" applyBorder="1" applyAlignment="1" applyProtection="1">
      <alignment horizontal="left" vertical="top" wrapText="1"/>
      <protection locked="0"/>
    </xf>
    <xf numFmtId="0" fontId="22" fillId="11" borderId="9" xfId="7" applyFont="1" applyFill="1" applyBorder="1" applyAlignment="1">
      <alignment horizontal="left" vertical="top"/>
    </xf>
    <xf numFmtId="0" fontId="22" fillId="11" borderId="10" xfId="7" applyFont="1" applyFill="1" applyBorder="1" applyAlignment="1">
      <alignment horizontal="left" vertical="top"/>
    </xf>
    <xf numFmtId="0" fontId="5" fillId="12" borderId="5" xfId="7" applyFont="1" applyFill="1" applyBorder="1" applyAlignment="1">
      <alignment horizontal="left" vertical="top" wrapText="1"/>
    </xf>
    <xf numFmtId="0" fontId="2" fillId="9" borderId="5" xfId="7" applyFont="1" applyFill="1" applyBorder="1" applyAlignment="1">
      <alignment horizontal="left" vertical="top" wrapText="1"/>
    </xf>
    <xf numFmtId="0" fontId="22" fillId="9" borderId="0" xfId="7" applyFont="1" applyFill="1" applyAlignment="1">
      <alignment horizontal="left" vertical="center" wrapText="1"/>
    </xf>
    <xf numFmtId="0" fontId="22" fillId="9" borderId="0" xfId="7" applyFont="1" applyFill="1" applyAlignment="1">
      <alignment horizontal="left" vertical="center"/>
    </xf>
    <xf numFmtId="0" fontId="36" fillId="14" borderId="0" xfId="7" applyFont="1" applyFill="1" applyAlignment="1" applyProtection="1">
      <alignment horizontal="center"/>
      <protection locked="0"/>
    </xf>
    <xf numFmtId="0" fontId="18" fillId="16" borderId="0" xfId="7" applyFont="1" applyFill="1" applyAlignment="1">
      <alignment horizontal="left" vertical="center" wrapText="1"/>
    </xf>
    <xf numFmtId="0" fontId="22" fillId="5" borderId="0" xfId="7" applyFont="1" applyFill="1" applyAlignment="1">
      <alignment horizontal="left" vertical="center" wrapText="1"/>
    </xf>
    <xf numFmtId="0" fontId="22" fillId="5" borderId="6" xfId="7" applyFont="1" applyFill="1" applyBorder="1" applyAlignment="1">
      <alignment horizontal="left" vertical="center"/>
    </xf>
    <xf numFmtId="0" fontId="34" fillId="8" borderId="0" xfId="7" applyFill="1" applyAlignment="1">
      <alignment horizontal="center" vertical="top"/>
    </xf>
    <xf numFmtId="0" fontId="25" fillId="3" borderId="0" xfId="7" applyFont="1" applyFill="1" applyAlignment="1">
      <alignment horizontal="center" vertical="top" wrapText="1"/>
    </xf>
    <xf numFmtId="168" fontId="18" fillId="15" borderId="5" xfId="7" applyNumberFormat="1" applyFont="1" applyFill="1" applyBorder="1" applyAlignment="1" applyProtection="1">
      <alignment horizontal="center" vertical="center"/>
      <protection locked="0"/>
    </xf>
    <xf numFmtId="0" fontId="18" fillId="16" borderId="0" xfId="7" applyFont="1" applyFill="1" applyAlignment="1">
      <alignment horizontal="center" vertical="center" wrapText="1"/>
    </xf>
    <xf numFmtId="168" fontId="3" fillId="15" borderId="5" xfId="7" applyNumberFormat="1" applyFont="1" applyFill="1" applyBorder="1" applyAlignment="1" applyProtection="1">
      <alignment horizontal="center" vertical="center" wrapText="1"/>
      <protection locked="0"/>
    </xf>
    <xf numFmtId="0" fontId="18" fillId="13" borderId="0" xfId="7" applyFont="1" applyFill="1" applyAlignment="1">
      <alignment horizontal="left" vertical="top" wrapText="1"/>
    </xf>
    <xf numFmtId="0" fontId="18" fillId="13" borderId="6" xfId="7" applyFont="1" applyFill="1" applyBorder="1" applyAlignment="1">
      <alignment horizontal="left" vertical="top" wrapText="1"/>
    </xf>
    <xf numFmtId="0" fontId="18" fillId="5" borderId="0" xfId="7" applyFont="1" applyFill="1" applyAlignment="1">
      <alignment horizontal="left" vertical="top" wrapText="1"/>
    </xf>
    <xf numFmtId="0" fontId="18" fillId="5" borderId="6" xfId="7" applyFont="1" applyFill="1" applyBorder="1" applyAlignment="1">
      <alignment horizontal="left" vertical="top" wrapText="1"/>
    </xf>
    <xf numFmtId="0" fontId="18" fillId="13" borderId="8" xfId="7" applyFont="1" applyFill="1" applyBorder="1" applyAlignment="1">
      <alignment horizontal="left" vertical="top" wrapText="1"/>
    </xf>
    <xf numFmtId="0" fontId="34" fillId="5" borderId="0" xfId="7" applyFill="1" applyAlignment="1">
      <alignment horizontal="left" vertical="top"/>
    </xf>
    <xf numFmtId="0" fontId="22" fillId="19" borderId="0" xfId="7" applyFont="1" applyFill="1" applyAlignment="1">
      <alignment horizontal="left" vertical="top"/>
    </xf>
    <xf numFmtId="0" fontId="48" fillId="10" borderId="0" xfId="0" applyFont="1" applyFill="1" applyAlignment="1">
      <alignment horizontal="center"/>
    </xf>
    <xf numFmtId="0" fontId="48" fillId="6" borderId="0" xfId="0" applyFont="1" applyFill="1" applyAlignment="1">
      <alignment horizontal="center"/>
    </xf>
    <xf numFmtId="0" fontId="28" fillId="0" borderId="0" xfId="0" applyFont="1" applyAlignment="1">
      <alignment horizontal="center" wrapText="1"/>
    </xf>
    <xf numFmtId="0" fontId="28" fillId="0" borderId="0" xfId="0" applyFont="1" applyAlignment="1">
      <alignment horizontal="center"/>
    </xf>
  </cellXfs>
  <cellStyles count="10">
    <cellStyle name="Catégorie du tableau croisé" xfId="4" xr:uid="{00000000-0005-0000-0000-000000000000}"/>
    <cellStyle name="Comma_cac2006" xfId="5" xr:uid="{00000000-0005-0000-0000-000001000000}"/>
    <cellStyle name="Lien hypertexte" xfId="1" builtinId="8"/>
    <cellStyle name="Monétaire" xfId="9" builtinId="4"/>
    <cellStyle name="Normal" xfId="0" builtinId="0"/>
    <cellStyle name="Normal 2" xfId="2" xr:uid="{00000000-0005-0000-0000-000005000000}"/>
    <cellStyle name="Normal 3" xfId="6" xr:uid="{00000000-0005-0000-0000-000006000000}"/>
    <cellStyle name="Normal 4" xfId="7" xr:uid="{00000000-0005-0000-0000-000007000000}"/>
    <cellStyle name="Pivot Table Category" xfId="3" xr:uid="{00000000-0005-0000-0000-000008000000}"/>
    <cellStyle name="Pourcentage" xfId="8"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9933"/>
      <color rgb="FF000099"/>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257175</xdr:colOff>
      <xdr:row>0</xdr:row>
      <xdr:rowOff>161925</xdr:rowOff>
    </xdr:from>
    <xdr:ext cx="1076325" cy="838200"/>
    <xdr:pic>
      <xdr:nvPicPr>
        <xdr:cNvPr id="2" name="image1.gif"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57175" y="161925"/>
          <a:ext cx="1076325" cy="838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259080</xdr:colOff>
      <xdr:row>0</xdr:row>
      <xdr:rowOff>167641</xdr:rowOff>
    </xdr:from>
    <xdr:to>
      <xdr:col>0</xdr:col>
      <xdr:colOff>1339080</xdr:colOff>
      <xdr:row>0</xdr:row>
      <xdr:rowOff>1010040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080" y="167641"/>
          <a:ext cx="1080000" cy="842399"/>
        </a:xfrm>
        <a:prstGeom prst="rect">
          <a:avLst/>
        </a:prstGeom>
      </xdr:spPr>
    </xdr:pic>
    <xdr:clientData/>
  </xdr:twoCellAnchor>
  <xdr:twoCellAnchor>
    <xdr:from>
      <xdr:col>4</xdr:col>
      <xdr:colOff>251460</xdr:colOff>
      <xdr:row>5</xdr:row>
      <xdr:rowOff>190500</xdr:rowOff>
    </xdr:from>
    <xdr:to>
      <xdr:col>9</xdr:col>
      <xdr:colOff>53340</xdr:colOff>
      <xdr:row>12</xdr:row>
      <xdr:rowOff>144780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9448800" y="2232660"/>
          <a:ext cx="3749040" cy="1722120"/>
        </a:xfrm>
        <a:prstGeom prst="wedgeRectCallout">
          <a:avLst>
            <a:gd name="adj1" fmla="val -58638"/>
            <a:gd name="adj2" fmla="val 59622"/>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fr-FR" sz="1000" baseline="0">
              <a:solidFill>
                <a:sysClr val="windowText" lastClr="000000"/>
              </a:solidFill>
              <a:effectLst/>
              <a:latin typeface="+mn-lt"/>
              <a:ea typeface="+mn-ea"/>
              <a:cs typeface="+mn-cs"/>
            </a:rPr>
            <a:t>H</a:t>
          </a:r>
          <a:r>
            <a:rPr lang="fr-FR" sz="1000">
              <a:solidFill>
                <a:sysClr val="windowText" lastClr="000000"/>
              </a:solidFill>
              <a:effectLst/>
              <a:latin typeface="+mn-lt"/>
              <a:ea typeface="+mn-ea"/>
              <a:cs typeface="+mn-cs"/>
            </a:rPr>
            <a:t>o pediñ a reomp</a:t>
          </a:r>
          <a:r>
            <a:rPr lang="fr-FR" sz="1000" baseline="0">
              <a:solidFill>
                <a:sysClr val="windowText" lastClr="000000"/>
              </a:solidFill>
              <a:effectLst/>
              <a:latin typeface="+mn-lt"/>
              <a:ea typeface="+mn-ea"/>
              <a:cs typeface="+mn-cs"/>
            </a:rPr>
            <a:t> da zont e darempred gant servijoù Diwan evit goulenn krouidigezh ur chomlec'h e-mail stumm "aep.anvhoskol@diwan.bzh" evit hoc'h AEP ! Evit hen ober kasit ur mail da demat@diwan.bzh </a:t>
          </a:r>
        </a:p>
        <a:p>
          <a:endParaRPr lang="fr-FR" sz="1000">
            <a:solidFill>
              <a:sysClr val="windowText" lastClr="000000"/>
            </a:solidFill>
            <a:effectLst/>
          </a:endParaRPr>
        </a:p>
        <a:p>
          <a:r>
            <a:rPr lang="fr-FR" sz="1000" i="1" baseline="0">
              <a:solidFill>
                <a:sysClr val="windowText" lastClr="000000"/>
              </a:solidFill>
              <a:effectLst/>
              <a:latin typeface="+mn-lt"/>
              <a:ea typeface="+mn-ea"/>
              <a:cs typeface="+mn-cs"/>
            </a:rPr>
            <a:t>Nous vous invitions à prendre contact avec les services de Diwan pour demander la création d'une adresse e-mail au format "aep.nomdevotreécole@diwan.bzh" pour votre AEP ! Pour ce faire, adressez un e-mail à demat@diwan.bzh</a:t>
          </a:r>
          <a:endParaRPr lang="fr-FR" sz="1000">
            <a:solidFill>
              <a:sysClr val="windowText" lastClr="000000"/>
            </a:solidFill>
            <a:effectLst/>
          </a:endParaRPr>
        </a:p>
        <a:p>
          <a:pPr algn="l"/>
          <a:endParaRPr lang="fr-FR" sz="1100">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335280</xdr:colOff>
      <xdr:row>0</xdr:row>
      <xdr:rowOff>160020</xdr:rowOff>
    </xdr:from>
    <xdr:to>
      <xdr:col>1</xdr:col>
      <xdr:colOff>1080000</xdr:colOff>
      <xdr:row>0</xdr:row>
      <xdr:rowOff>1002419</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280" y="160020"/>
          <a:ext cx="1080000" cy="842399"/>
        </a:xfrm>
        <a:prstGeom prst="rect">
          <a:avLst/>
        </a:prstGeom>
      </xdr:spPr>
    </xdr:pic>
    <xdr:clientData/>
  </xdr:twoCellAnchor>
  <xdr:twoCellAnchor>
    <xdr:from>
      <xdr:col>1</xdr:col>
      <xdr:colOff>1257300</xdr:colOff>
      <xdr:row>0</xdr:row>
      <xdr:rowOff>0</xdr:rowOff>
    </xdr:from>
    <xdr:to>
      <xdr:col>4</xdr:col>
      <xdr:colOff>1363980</xdr:colOff>
      <xdr:row>0</xdr:row>
      <xdr:rowOff>1165860</xdr:rowOff>
    </xdr:to>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1504950" y="0"/>
          <a:ext cx="5850255" cy="11658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600" b="1"/>
            <a:t>Kumun bevañ ar vugale - Bloavezh skol 2022-2023</a:t>
          </a:r>
        </a:p>
        <a:p>
          <a:r>
            <a:rPr lang="fr-FR" sz="1600" i="1"/>
            <a:t>Commune de résidence des enfants - Année scolaire 2022-2023</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259080</xdr:colOff>
      <xdr:row>0</xdr:row>
      <xdr:rowOff>167641</xdr:rowOff>
    </xdr:from>
    <xdr:to>
      <xdr:col>0</xdr:col>
      <xdr:colOff>1339080</xdr:colOff>
      <xdr:row>0</xdr:row>
      <xdr:rowOff>1010040</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080" y="167641"/>
          <a:ext cx="1080000" cy="8423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137160</xdr:rowOff>
    </xdr:from>
    <xdr:to>
      <xdr:col>0</xdr:col>
      <xdr:colOff>1156200</xdr:colOff>
      <xdr:row>0</xdr:row>
      <xdr:rowOff>979559</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37160"/>
          <a:ext cx="1080000" cy="842399"/>
        </a:xfrm>
        <a:prstGeom prst="rect">
          <a:avLst/>
        </a:prstGeom>
      </xdr:spPr>
    </xdr:pic>
    <xdr:clientData/>
  </xdr:twoCellAnchor>
  <xdr:twoCellAnchor>
    <xdr:from>
      <xdr:col>8</xdr:col>
      <xdr:colOff>76200</xdr:colOff>
      <xdr:row>3</xdr:row>
      <xdr:rowOff>76200</xdr:rowOff>
    </xdr:from>
    <xdr:to>
      <xdr:col>11</xdr:col>
      <xdr:colOff>693420</xdr:colOff>
      <xdr:row>15</xdr:row>
      <xdr:rowOff>312420</xdr:rowOff>
    </xdr:to>
    <xdr:sp macro="" textlink="">
      <xdr:nvSpPr>
        <xdr:cNvPr id="5" name="Rectangle 4">
          <a:extLst>
            <a:ext uri="{FF2B5EF4-FFF2-40B4-BE49-F238E27FC236}">
              <a16:creationId xmlns:a16="http://schemas.microsoft.com/office/drawing/2014/main" id="{00000000-0008-0000-0400-000005000000}"/>
            </a:ext>
          </a:extLst>
        </xdr:cNvPr>
        <xdr:cNvSpPr/>
      </xdr:nvSpPr>
      <xdr:spPr>
        <a:xfrm>
          <a:off x="9784080" y="1432560"/>
          <a:ext cx="2766060" cy="2933700"/>
        </a:xfrm>
        <a:prstGeom prst="wedgeRectCallout">
          <a:avLst>
            <a:gd name="adj1" fmla="val -85047"/>
            <a:gd name="adj2" fmla="val 2950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fr-FR" sz="1000">
              <a:solidFill>
                <a:sysClr val="windowText" lastClr="000000"/>
              </a:solidFill>
              <a:effectLst/>
              <a:latin typeface="+mn-lt"/>
              <a:ea typeface="+mn-ea"/>
              <a:cs typeface="+mn-cs"/>
            </a:rPr>
            <a:t>Keloù</a:t>
          </a:r>
          <a:r>
            <a:rPr lang="fr-FR" sz="1000" baseline="0">
              <a:solidFill>
                <a:sysClr val="windowText" lastClr="000000"/>
              </a:solidFill>
              <a:effectLst/>
              <a:latin typeface="+mn-lt"/>
              <a:ea typeface="+mn-ea"/>
              <a:cs typeface="+mn-cs"/>
            </a:rPr>
            <a:t> mat ! </a:t>
          </a:r>
          <a:r>
            <a:rPr lang="fr-FR" sz="1000">
              <a:solidFill>
                <a:sysClr val="windowText" lastClr="000000"/>
              </a:solidFill>
              <a:effectLst/>
              <a:latin typeface="+mn-lt"/>
              <a:ea typeface="+mn-ea"/>
              <a:cs typeface="+mn-cs"/>
            </a:rPr>
            <a:t>Ar</a:t>
          </a:r>
          <a:r>
            <a:rPr lang="fr-FR" sz="1000" baseline="0">
              <a:solidFill>
                <a:sysClr val="windowText" lastClr="000000"/>
              </a:solidFill>
              <a:effectLst/>
              <a:latin typeface="+mn-lt"/>
              <a:ea typeface="+mn-ea"/>
              <a:cs typeface="+mn-cs"/>
            </a:rPr>
            <a:t> re a implij ar patrom kont disoc'h kinniget gant Diwan abaoe un nebeut bloavezhioù bremañ ne voc'h ket kollet ! Ar memes hini eo, adwelet eo bet ar bajennaozañ nemetken.</a:t>
          </a:r>
          <a:endParaRPr lang="fr-FR" sz="1000">
            <a:solidFill>
              <a:sysClr val="windowText" lastClr="000000"/>
            </a:solidFill>
            <a:effectLst/>
          </a:endParaRPr>
        </a:p>
        <a:p>
          <a:endParaRPr lang="fr-FR" sz="1000" baseline="0">
            <a:solidFill>
              <a:sysClr val="windowText" lastClr="000000"/>
            </a:solidFill>
            <a:effectLst/>
            <a:latin typeface="+mn-lt"/>
            <a:ea typeface="+mn-ea"/>
            <a:cs typeface="+mn-cs"/>
          </a:endParaRPr>
        </a:p>
        <a:p>
          <a:r>
            <a:rPr lang="fr-FR" sz="1000" baseline="0">
              <a:solidFill>
                <a:sysClr val="windowText" lastClr="000000"/>
              </a:solidFill>
              <a:effectLst/>
              <a:latin typeface="+mn-lt"/>
              <a:ea typeface="+mn-ea"/>
              <a:cs typeface="+mn-cs"/>
            </a:rPr>
            <a:t>Ar re a fell dezho kas deomp o c'hont disoc'h dindan o fatrom dezho, tu-zo ivez !</a:t>
          </a:r>
        </a:p>
        <a:p>
          <a:endParaRPr lang="fr-FR" sz="1000">
            <a:solidFill>
              <a:sysClr val="windowText" lastClr="000000"/>
            </a:solidFill>
            <a:effectLst/>
          </a:endParaRPr>
        </a:p>
        <a:p>
          <a:r>
            <a:rPr lang="fr-FR" sz="1000" i="1" baseline="0">
              <a:solidFill>
                <a:sysClr val="windowText" lastClr="000000"/>
              </a:solidFill>
              <a:effectLst/>
              <a:latin typeface="+mn-lt"/>
              <a:ea typeface="+mn-ea"/>
              <a:cs typeface="+mn-cs"/>
            </a:rPr>
            <a:t>Bonne nouvelle ! Pour ceux qui utilisent le modèle de compte de résultat proposé par Diwan depuis plusieurs années maintenant vous ne serez pas perdus ! C'est le même, seule la mise en page a été revue.</a:t>
          </a:r>
          <a:endParaRPr lang="fr-FR" sz="1000">
            <a:solidFill>
              <a:sysClr val="windowText" lastClr="000000"/>
            </a:solidFill>
            <a:effectLst/>
          </a:endParaRPr>
        </a:p>
        <a:p>
          <a:endParaRPr lang="fr-FR" sz="1000" i="1" baseline="0">
            <a:solidFill>
              <a:sysClr val="windowText" lastClr="000000"/>
            </a:solidFill>
            <a:effectLst/>
            <a:latin typeface="+mn-lt"/>
            <a:ea typeface="+mn-ea"/>
            <a:cs typeface="+mn-cs"/>
          </a:endParaRPr>
        </a:p>
        <a:p>
          <a:r>
            <a:rPr lang="fr-FR" sz="1000" i="1" baseline="0">
              <a:solidFill>
                <a:sysClr val="windowText" lastClr="000000"/>
              </a:solidFill>
              <a:effectLst/>
              <a:latin typeface="+mn-lt"/>
              <a:ea typeface="+mn-ea"/>
              <a:cs typeface="+mn-cs"/>
            </a:rPr>
            <a:t>Ceux qui préfèrent nous envoyer leur compte de résultat sous leur format, c'est possible aussi !</a:t>
          </a:r>
          <a:endParaRPr lang="fr-FR" sz="1000">
            <a:solidFill>
              <a:sysClr val="windowText" lastClr="000000"/>
            </a:solidFill>
            <a:effectLst/>
          </a:endParaRPr>
        </a:p>
        <a:p>
          <a:pPr algn="l"/>
          <a:endParaRPr lang="fr-FR" sz="1100">
            <a:solidFill>
              <a:sysClr val="windowText" lastClr="000000"/>
            </a:solidFill>
          </a:endParaRPr>
        </a:p>
      </xdr:txBody>
    </xdr:sp>
    <xdr:clientData fPrint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outlinePr summaryBelow="0" summaryRight="0"/>
  </sheetPr>
  <dimension ref="A1:G15"/>
  <sheetViews>
    <sheetView showGridLines="0" topLeftCell="A4" workbookViewId="0">
      <selection activeCell="F11" sqref="F11"/>
    </sheetView>
  </sheetViews>
  <sheetFormatPr baseColWidth="10" defaultColWidth="14" defaultRowHeight="15" customHeight="1" x14ac:dyDescent="0.25"/>
  <cols>
    <col min="1" max="1" width="22.33203125" style="16" customWidth="1"/>
    <col min="2" max="2" width="45.33203125" style="16" customWidth="1"/>
    <col min="3" max="3" width="2.44140625" style="16" customWidth="1"/>
    <col min="4" max="5" width="33.6640625" style="16" customWidth="1"/>
    <col min="6" max="16384" width="14" style="16"/>
  </cols>
  <sheetData>
    <row r="1" spans="1:7" ht="87" customHeight="1" x14ac:dyDescent="0.3">
      <c r="A1" s="15"/>
      <c r="B1" s="160" t="s">
        <v>2002</v>
      </c>
      <c r="C1" s="160"/>
      <c r="D1" s="160"/>
    </row>
    <row r="3" spans="1:7" ht="15.6" x14ac:dyDescent="0.3">
      <c r="A3" s="161" t="s">
        <v>356</v>
      </c>
      <c r="B3" s="162"/>
      <c r="C3" s="162"/>
      <c r="D3" s="162"/>
      <c r="E3" s="163"/>
      <c r="F3" s="20"/>
      <c r="G3" s="19"/>
    </row>
    <row r="5" spans="1:7" ht="112.2" customHeight="1" x14ac:dyDescent="0.25">
      <c r="A5" s="149" t="s">
        <v>2031</v>
      </c>
      <c r="B5" s="149"/>
      <c r="D5" s="159" t="s">
        <v>2030</v>
      </c>
      <c r="E5" s="159"/>
      <c r="F5" s="18"/>
    </row>
    <row r="6" spans="1:7" ht="15" customHeight="1" x14ac:dyDescent="0.25">
      <c r="A6" s="156" t="s">
        <v>357</v>
      </c>
      <c r="B6" s="157"/>
      <c r="C6" s="157"/>
      <c r="D6" s="157"/>
      <c r="E6" s="158"/>
      <c r="F6" s="21"/>
    </row>
    <row r="7" spans="1:7" s="22" customFormat="1" ht="15" customHeight="1" x14ac:dyDescent="0.3"/>
    <row r="8" spans="1:7" ht="28.2" customHeight="1" x14ac:dyDescent="0.25">
      <c r="A8" s="149" t="s">
        <v>351</v>
      </c>
      <c r="B8" s="149"/>
      <c r="D8" s="150" t="s">
        <v>352</v>
      </c>
      <c r="E8" s="151"/>
    </row>
    <row r="9" spans="1:7" ht="13.8" x14ac:dyDescent="0.25">
      <c r="A9" s="149" t="s">
        <v>353</v>
      </c>
      <c r="B9" s="149"/>
      <c r="D9" s="152" t="s">
        <v>355</v>
      </c>
      <c r="E9" s="153"/>
    </row>
    <row r="10" spans="1:7" ht="13.8" x14ac:dyDescent="0.25">
      <c r="A10" s="149" t="s">
        <v>354</v>
      </c>
      <c r="B10" s="149"/>
      <c r="D10" s="154" t="s">
        <v>394</v>
      </c>
      <c r="E10" s="155"/>
    </row>
    <row r="15" spans="1:7" ht="13.8" x14ac:dyDescent="0.25">
      <c r="A15" s="17"/>
      <c r="B15" s="17"/>
      <c r="C15" s="17"/>
      <c r="D15" s="17"/>
    </row>
  </sheetData>
  <sheetProtection algorithmName="SHA-512" hashValue="26+bzzRiVL+58M84a4etLLH5f2tEsHZ1NPbnHCbF7lMvrsQ8I69Xz0uNmCZYA5IOyUF8Qr05zm50v5NPNFrW3g==" saltValue="Os6vLS2gR7UsrVmz3BrRjA==" spinCount="100000" sheet="1" objects="1" scenarios="1"/>
  <mergeCells count="11">
    <mergeCell ref="A6:E6"/>
    <mergeCell ref="A5:B5"/>
    <mergeCell ref="D5:E5"/>
    <mergeCell ref="B1:D1"/>
    <mergeCell ref="A8:B8"/>
    <mergeCell ref="A3:E3"/>
    <mergeCell ref="A9:B9"/>
    <mergeCell ref="A10:B10"/>
    <mergeCell ref="D8:E8"/>
    <mergeCell ref="D9:E9"/>
    <mergeCell ref="D10:E10"/>
  </mergeCells>
  <pageMargins left="0" right="0" top="0" bottom="0"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F48"/>
  <sheetViews>
    <sheetView showGridLines="0" topLeftCell="A46" zoomScaleNormal="100" workbookViewId="0">
      <selection activeCell="E44" sqref="E44"/>
    </sheetView>
  </sheetViews>
  <sheetFormatPr baseColWidth="10" defaultColWidth="8.88671875" defaultRowHeight="13.8" x14ac:dyDescent="0.3"/>
  <cols>
    <col min="1" max="1" width="23.44140625" style="3" customWidth="1"/>
    <col min="2" max="2" width="32.44140625" style="3" customWidth="1"/>
    <col min="3" max="3" width="36.44140625" style="3" customWidth="1"/>
    <col min="4" max="4" width="46.88671875" style="3" customWidth="1"/>
    <col min="5" max="6" width="15.44140625" style="3" customWidth="1"/>
    <col min="7" max="16384" width="8.88671875" style="3"/>
  </cols>
  <sheetData>
    <row r="1" spans="1:6" ht="92.4" customHeight="1" x14ac:dyDescent="0.3">
      <c r="B1" s="169" t="s">
        <v>2003</v>
      </c>
      <c r="C1" s="169"/>
      <c r="D1" s="169"/>
      <c r="E1" s="7"/>
      <c r="F1" s="7"/>
    </row>
    <row r="2" spans="1:6" ht="14.4" customHeight="1" x14ac:dyDescent="0.3">
      <c r="A2" s="4" t="s">
        <v>389</v>
      </c>
      <c r="B2" s="71"/>
      <c r="C2" s="71"/>
      <c r="D2" s="7"/>
      <c r="E2" s="7"/>
      <c r="F2" s="7"/>
    </row>
    <row r="3" spans="1:6" ht="14.4" customHeight="1" x14ac:dyDescent="0.3">
      <c r="A3" s="75" t="s">
        <v>395</v>
      </c>
      <c r="B3" s="71"/>
      <c r="C3" s="71"/>
      <c r="D3" s="7"/>
      <c r="E3" s="7"/>
      <c r="F3" s="7"/>
    </row>
    <row r="4" spans="1:6" s="4" customFormat="1" ht="10.199999999999999" customHeight="1" x14ac:dyDescent="0.3">
      <c r="A4" s="5"/>
      <c r="B4" s="5"/>
    </row>
    <row r="5" spans="1:6" customFormat="1" ht="30" customHeight="1" x14ac:dyDescent="0.3">
      <c r="A5" s="66" t="s">
        <v>99</v>
      </c>
      <c r="B5" s="170"/>
      <c r="C5" s="170"/>
      <c r="D5" s="6"/>
      <c r="E5" s="6"/>
    </row>
    <row r="6" spans="1:6" customFormat="1" ht="30" customHeight="1" x14ac:dyDescent="0.3">
      <c r="A6" s="67" t="s">
        <v>100</v>
      </c>
      <c r="B6" s="171" t="str">
        <f>IFERROR(VLOOKUP($B$5,Listennoù!$A$1:$D$100,3,FALSE),"")</f>
        <v/>
      </c>
      <c r="C6" s="171"/>
      <c r="D6" s="9"/>
      <c r="E6" s="3"/>
    </row>
    <row r="7" spans="1:6" customFormat="1" ht="30" customHeight="1" x14ac:dyDescent="0.3">
      <c r="A7" s="66" t="s">
        <v>101</v>
      </c>
      <c r="B7" s="172" t="str">
        <f>IFERROR(VLOOKUP($B$5,Listennoù!$A$2:$D$100,4,FALSE),"")</f>
        <v/>
      </c>
      <c r="C7" s="172"/>
      <c r="D7" s="10"/>
      <c r="E7" s="3"/>
    </row>
    <row r="8" spans="1:6" customFormat="1" ht="30" customHeight="1" x14ac:dyDescent="0.3">
      <c r="A8" s="66" t="s">
        <v>102</v>
      </c>
      <c r="B8" s="172" t="str">
        <f>IFERROR(VLOOKUP($B$5,Listennoù!$A$1:$D$51,2,FALSE),"")</f>
        <v/>
      </c>
      <c r="C8" s="172"/>
      <c r="D8" s="10"/>
      <c r="E8" s="3"/>
    </row>
    <row r="9" spans="1:6" customFormat="1" ht="10.199999999999999" customHeight="1" x14ac:dyDescent="0.3"/>
    <row r="10" spans="1:6" customFormat="1" ht="15.6" x14ac:dyDescent="0.3">
      <c r="A10" s="166" t="s">
        <v>1992</v>
      </c>
      <c r="B10" s="167"/>
      <c r="C10" s="167"/>
      <c r="D10" s="168"/>
    </row>
    <row r="11" spans="1:6" customFormat="1" ht="10.199999999999999" customHeight="1" x14ac:dyDescent="0.3">
      <c r="A11" s="12"/>
    </row>
    <row r="12" spans="1:6" customFormat="1" ht="14.4" x14ac:dyDescent="0.3">
      <c r="A12" s="3" t="s">
        <v>396</v>
      </c>
    </row>
    <row r="13" spans="1:6" customFormat="1" ht="14.4" x14ac:dyDescent="0.3">
      <c r="A13" s="23" t="s">
        <v>402</v>
      </c>
    </row>
    <row r="14" spans="1:6" customFormat="1" ht="10.199999999999999" customHeight="1" x14ac:dyDescent="0.3"/>
    <row r="15" spans="1:6" ht="27.6" x14ac:dyDescent="0.3">
      <c r="B15" s="68" t="s">
        <v>377</v>
      </c>
      <c r="C15" s="68" t="s">
        <v>378</v>
      </c>
      <c r="D15" s="68" t="s">
        <v>379</v>
      </c>
    </row>
    <row r="16" spans="1:6" ht="27.6" x14ac:dyDescent="0.3">
      <c r="A16" s="61" t="s">
        <v>380</v>
      </c>
      <c r="B16" s="33"/>
      <c r="C16" s="97"/>
      <c r="D16" s="33"/>
    </row>
    <row r="17" spans="1:4" ht="27.6" x14ac:dyDescent="0.3">
      <c r="A17" s="61" t="s">
        <v>381</v>
      </c>
      <c r="B17" s="33"/>
      <c r="C17" s="97"/>
      <c r="D17" s="33"/>
    </row>
    <row r="18" spans="1:4" ht="27.6" x14ac:dyDescent="0.3">
      <c r="A18" s="61" t="s">
        <v>382</v>
      </c>
      <c r="B18" s="33"/>
      <c r="C18" s="97"/>
      <c r="D18" s="33"/>
    </row>
    <row r="20" spans="1:4" ht="15.6" x14ac:dyDescent="0.3">
      <c r="A20" s="132" t="s">
        <v>1996</v>
      </c>
      <c r="B20" s="133"/>
      <c r="C20" s="133"/>
      <c r="D20" s="134"/>
    </row>
    <row r="22" spans="1:4" x14ac:dyDescent="0.3">
      <c r="A22" s="135" t="s">
        <v>2000</v>
      </c>
    </row>
    <row r="23" spans="1:4" x14ac:dyDescent="0.3">
      <c r="A23" s="23" t="s">
        <v>1993</v>
      </c>
    </row>
    <row r="25" spans="1:4" ht="27.6" x14ac:dyDescent="0.3">
      <c r="A25" s="61" t="s">
        <v>1997</v>
      </c>
      <c r="B25" s="165"/>
      <c r="C25" s="165"/>
      <c r="D25" s="165"/>
    </row>
    <row r="26" spans="1:4" ht="27.6" x14ac:dyDescent="0.3">
      <c r="A26" s="61" t="s">
        <v>1998</v>
      </c>
      <c r="B26" s="165"/>
      <c r="C26" s="165"/>
      <c r="D26" s="165"/>
    </row>
    <row r="27" spans="1:4" ht="27.6" x14ac:dyDescent="0.3">
      <c r="A27" s="61" t="s">
        <v>1999</v>
      </c>
      <c r="B27" s="165"/>
      <c r="C27" s="165"/>
      <c r="D27" s="165"/>
    </row>
    <row r="29" spans="1:4" x14ac:dyDescent="0.3">
      <c r="A29" s="135" t="s">
        <v>1994</v>
      </c>
    </row>
    <row r="30" spans="1:4" x14ac:dyDescent="0.3">
      <c r="A30" s="23" t="s">
        <v>1995</v>
      </c>
    </row>
    <row r="32" spans="1:4" ht="27.6" x14ac:dyDescent="0.3">
      <c r="A32" s="61" t="s">
        <v>1997</v>
      </c>
      <c r="B32" s="165"/>
      <c r="C32" s="165"/>
      <c r="D32" s="165"/>
    </row>
    <row r="33" spans="1:4" ht="27.6" x14ac:dyDescent="0.3">
      <c r="A33" s="61" t="s">
        <v>1998</v>
      </c>
      <c r="B33" s="165"/>
      <c r="C33" s="165"/>
      <c r="D33" s="165"/>
    </row>
    <row r="36" spans="1:4" ht="15.6" x14ac:dyDescent="0.3">
      <c r="A36" s="132" t="s">
        <v>2013</v>
      </c>
      <c r="B36" s="133"/>
      <c r="C36" s="133"/>
      <c r="D36" s="134"/>
    </row>
    <row r="38" spans="1:4" ht="27.6" x14ac:dyDescent="0.3">
      <c r="A38" s="61" t="s">
        <v>2014</v>
      </c>
      <c r="B38" s="137"/>
    </row>
    <row r="39" spans="1:4" ht="27.6" customHeight="1" x14ac:dyDescent="0.3">
      <c r="A39" s="61" t="s">
        <v>2022</v>
      </c>
      <c r="B39" s="137"/>
    </row>
    <row r="40" spans="1:4" ht="27.6" x14ac:dyDescent="0.3">
      <c r="A40" s="146" t="s">
        <v>2021</v>
      </c>
      <c r="B40" s="137"/>
    </row>
    <row r="41" spans="1:4" ht="16.5" customHeight="1" x14ac:dyDescent="0.3"/>
    <row r="42" spans="1:4" ht="12.75" customHeight="1" x14ac:dyDescent="0.3">
      <c r="A42" s="164" t="s">
        <v>2019</v>
      </c>
      <c r="B42" s="164"/>
      <c r="C42" s="164"/>
    </row>
    <row r="43" spans="1:4" x14ac:dyDescent="0.3">
      <c r="A43" s="23" t="s">
        <v>2020</v>
      </c>
    </row>
    <row r="45" spans="1:4" s="139" customFormat="1" ht="25.5" customHeight="1" x14ac:dyDescent="0.3">
      <c r="B45" s="140" t="s">
        <v>2018</v>
      </c>
      <c r="C45" s="140" t="s">
        <v>2007</v>
      </c>
      <c r="D45" s="140" t="s">
        <v>2006</v>
      </c>
    </row>
    <row r="46" spans="1:4" ht="27.6" x14ac:dyDescent="0.3">
      <c r="A46" s="138" t="s">
        <v>2004</v>
      </c>
      <c r="B46" s="137"/>
      <c r="C46" s="137"/>
      <c r="D46" s="137"/>
    </row>
    <row r="47" spans="1:4" ht="27.6" x14ac:dyDescent="0.3">
      <c r="A47" s="61" t="s">
        <v>2008</v>
      </c>
      <c r="B47" s="137"/>
      <c r="C47" s="137"/>
      <c r="D47" s="137"/>
    </row>
    <row r="48" spans="1:4" ht="27.6" x14ac:dyDescent="0.3">
      <c r="A48" s="61" t="s">
        <v>2005</v>
      </c>
      <c r="B48" s="137"/>
      <c r="C48" s="137"/>
      <c r="D48" s="137"/>
    </row>
  </sheetData>
  <sheetProtection algorithmName="SHA-512" hashValue="FWlQZjfBUHvAfzQx7IkuPV5us47VHJDordANHhFxy7pzakZMaLm0Jn2T4x+4YejuknS9iybsnRWwSJ2wfO2tIg==" saltValue="4dEemrZB6MlavIk/HMa8mw==" spinCount="100000" sheet="1" objects="1" scenarios="1"/>
  <mergeCells count="12">
    <mergeCell ref="A42:C42"/>
    <mergeCell ref="B32:D32"/>
    <mergeCell ref="B33:D33"/>
    <mergeCell ref="A10:D10"/>
    <mergeCell ref="B1:D1"/>
    <mergeCell ref="B25:D25"/>
    <mergeCell ref="B26:D26"/>
    <mergeCell ref="B27:D27"/>
    <mergeCell ref="B5:C5"/>
    <mergeCell ref="B6:C6"/>
    <mergeCell ref="B7:C7"/>
    <mergeCell ref="B8:C8"/>
  </mergeCells>
  <dataValidations count="3">
    <dataValidation type="list" allowBlank="1" showInputMessage="1" showErrorMessage="1" sqref="B5" xr:uid="{00000000-0002-0000-0200-000000000000}">
      <formula1>skoliou</formula1>
    </dataValidation>
    <dataValidation type="list" allowBlank="1" showInputMessage="1" showErrorMessage="1" sqref="B38" xr:uid="{00000000-0002-0000-0200-000001000000}">
      <formula1>"Ti-kêr / Mairie, AEP, Perc'henn prevez / Propriétaire privé, All / Autre"</formula1>
    </dataValidation>
    <dataValidation type="list" allowBlank="1" showInputMessage="1" showErrorMessage="1" sqref="B39" xr:uid="{16E41A47-C0C5-4E21-8F90-D4D0D2A364D4}">
      <formula1>"Ya , Ket"</formula1>
    </dataValidation>
  </dataValidations>
  <pageMargins left="0" right="0" top="0" bottom="0"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8"/>
  <dimension ref="A1:J49"/>
  <sheetViews>
    <sheetView showGridLines="0" zoomScaleNormal="100" workbookViewId="0">
      <selection sqref="A1:XFD1"/>
    </sheetView>
  </sheetViews>
  <sheetFormatPr baseColWidth="10" defaultColWidth="8.88671875" defaultRowHeight="13.8" x14ac:dyDescent="0.3"/>
  <cols>
    <col min="1" max="1" width="3.6640625" style="3" customWidth="1"/>
    <col min="2" max="2" width="32.6640625" style="3" customWidth="1"/>
    <col min="3" max="3" width="13.5546875" style="3" customWidth="1"/>
    <col min="4" max="5" width="39.88671875" style="3" customWidth="1"/>
    <col min="6" max="10" width="8.88671875" style="3" customWidth="1"/>
    <col min="11" max="16384" width="8.88671875" style="3"/>
  </cols>
  <sheetData>
    <row r="1" spans="1:10" ht="92.4" customHeight="1" x14ac:dyDescent="0.3">
      <c r="B1" s="101"/>
      <c r="C1" s="107"/>
      <c r="D1" s="73"/>
      <c r="E1" s="103"/>
      <c r="F1" s="103"/>
      <c r="G1" s="103"/>
      <c r="H1" s="103"/>
      <c r="I1" s="103"/>
      <c r="J1" s="103"/>
    </row>
    <row r="2" spans="1:10" ht="29.4" customHeight="1" x14ac:dyDescent="0.3">
      <c r="A2" s="179" t="s">
        <v>1983</v>
      </c>
      <c r="B2" s="179"/>
      <c r="C2" s="179"/>
      <c r="D2" s="179"/>
      <c r="E2" s="179"/>
      <c r="F2" s="105"/>
      <c r="G2" s="105"/>
      <c r="H2" s="105"/>
      <c r="I2" s="105"/>
      <c r="J2" s="105"/>
    </row>
    <row r="3" spans="1:10" ht="29.4" customHeight="1" x14ac:dyDescent="0.3">
      <c r="A3" s="180" t="s">
        <v>1985</v>
      </c>
      <c r="B3" s="180"/>
      <c r="C3" s="180"/>
      <c r="D3" s="180"/>
      <c r="E3" s="180"/>
      <c r="F3" s="106"/>
      <c r="G3" s="106"/>
      <c r="H3" s="106"/>
      <c r="I3" s="106"/>
      <c r="J3" s="106"/>
    </row>
    <row r="4" spans="1:10" ht="10.199999999999999" customHeight="1" x14ac:dyDescent="0.3">
      <c r="D4" s="72"/>
      <c r="E4" s="72"/>
      <c r="F4" s="72"/>
      <c r="G4" s="72"/>
      <c r="H4" s="7"/>
    </row>
    <row r="5" spans="1:10" s="4" customFormat="1" ht="30.6" customHeight="1" x14ac:dyDescent="0.3">
      <c r="A5" s="175" t="s">
        <v>103</v>
      </c>
      <c r="B5" s="175"/>
      <c r="C5" s="175"/>
      <c r="D5" s="181"/>
      <c r="E5" s="181"/>
      <c r="F5" s="108"/>
      <c r="G5" s="6"/>
      <c r="H5" s="6"/>
      <c r="I5" s="6"/>
    </row>
    <row r="6" spans="1:10" s="4" customFormat="1" ht="30.6" customHeight="1" x14ac:dyDescent="0.3">
      <c r="A6" s="175" t="s">
        <v>104</v>
      </c>
      <c r="B6" s="175"/>
      <c r="C6" s="175"/>
      <c r="D6" s="182"/>
      <c r="E6" s="182"/>
      <c r="F6" s="109"/>
      <c r="G6" s="82"/>
      <c r="H6" s="82"/>
      <c r="I6" s="82"/>
    </row>
    <row r="7" spans="1:10" s="4" customFormat="1" ht="30.6" customHeight="1" x14ac:dyDescent="0.3">
      <c r="A7" s="175" t="s">
        <v>105</v>
      </c>
      <c r="B7" s="175"/>
      <c r="C7" s="175"/>
      <c r="D7" s="181"/>
      <c r="E7" s="181"/>
      <c r="F7" s="108"/>
      <c r="G7" s="102"/>
      <c r="H7" s="102"/>
      <c r="I7" s="102"/>
    </row>
    <row r="8" spans="1:10" ht="22.2" customHeight="1" x14ac:dyDescent="0.3"/>
    <row r="9" spans="1:10" ht="30" customHeight="1" x14ac:dyDescent="0.3">
      <c r="A9" s="176" t="s">
        <v>2023</v>
      </c>
      <c r="B9" s="177"/>
      <c r="C9" s="177"/>
      <c r="D9" s="177"/>
      <c r="E9" s="177"/>
      <c r="F9" s="178"/>
    </row>
    <row r="10" spans="1:10" ht="16.2" customHeight="1" x14ac:dyDescent="0.3">
      <c r="B10" s="23"/>
    </row>
    <row r="11" spans="1:10" ht="30.6" customHeight="1" x14ac:dyDescent="0.3">
      <c r="A11" s="173" t="s">
        <v>1836</v>
      </c>
      <c r="B11" s="173"/>
      <c r="C11" s="173"/>
      <c r="D11" s="173"/>
      <c r="E11" s="173"/>
      <c r="F11" s="173"/>
    </row>
    <row r="12" spans="1:10" ht="30.6" customHeight="1" x14ac:dyDescent="0.3">
      <c r="A12" s="174" t="s">
        <v>1837</v>
      </c>
      <c r="B12" s="174"/>
      <c r="C12" s="174"/>
      <c r="D12" s="174"/>
      <c r="E12" s="174"/>
      <c r="F12" s="174"/>
    </row>
    <row r="13" spans="1:10" ht="13.95" customHeight="1" x14ac:dyDescent="0.3"/>
    <row r="14" spans="1:10" ht="82.95" customHeight="1" x14ac:dyDescent="0.3">
      <c r="B14" s="94" t="s">
        <v>1986</v>
      </c>
      <c r="C14" s="94" t="s">
        <v>1835</v>
      </c>
      <c r="D14" s="94" t="s">
        <v>1839</v>
      </c>
      <c r="E14" s="94" t="s">
        <v>1838</v>
      </c>
      <c r="H14" s="7"/>
      <c r="I14" s="7"/>
    </row>
    <row r="15" spans="1:10" x14ac:dyDescent="0.3">
      <c r="A15" s="3">
        <v>1</v>
      </c>
      <c r="B15" s="136"/>
      <c r="C15" s="96" t="str">
        <f>IFERROR(VLOOKUP($B15,Listennoù!$N$1:$O$1416,2,FALSE),"")</f>
        <v/>
      </c>
      <c r="D15" s="62"/>
      <c r="E15" s="62"/>
    </row>
    <row r="16" spans="1:10" x14ac:dyDescent="0.3">
      <c r="A16" s="3">
        <v>2</v>
      </c>
      <c r="B16" s="136"/>
      <c r="C16" s="96" t="str">
        <f>IFERROR(VLOOKUP($B16,Listennoù!$N$1:$O$1416,2,FALSE),"")</f>
        <v/>
      </c>
      <c r="D16" s="62"/>
      <c r="E16" s="62"/>
    </row>
    <row r="17" spans="1:5" x14ac:dyDescent="0.3">
      <c r="A17" s="3">
        <v>3</v>
      </c>
      <c r="B17" s="136"/>
      <c r="C17" s="96" t="str">
        <f>IFERROR(VLOOKUP($B17,Listennoù!$N$1:$O$1416,2,FALSE),"")</f>
        <v/>
      </c>
      <c r="D17" s="62"/>
      <c r="E17" s="62"/>
    </row>
    <row r="18" spans="1:5" x14ac:dyDescent="0.3">
      <c r="A18" s="3">
        <v>4</v>
      </c>
      <c r="B18" s="136"/>
      <c r="C18" s="96" t="str">
        <f>IFERROR(VLOOKUP($B18,Listennoù!$N$1:$O$1416,2,FALSE),"")</f>
        <v/>
      </c>
      <c r="D18" s="62"/>
      <c r="E18" s="62"/>
    </row>
    <row r="19" spans="1:5" x14ac:dyDescent="0.3">
      <c r="A19" s="3">
        <v>5</v>
      </c>
      <c r="B19" s="136"/>
      <c r="C19" s="96" t="str">
        <f>IFERROR(VLOOKUP($B19,Listennoù!$N$1:$O$1416,2,FALSE),"")</f>
        <v/>
      </c>
      <c r="D19" s="62"/>
      <c r="E19" s="62"/>
    </row>
    <row r="20" spans="1:5" x14ac:dyDescent="0.3">
      <c r="A20" s="3">
        <v>6</v>
      </c>
      <c r="B20" s="136"/>
      <c r="C20" s="96" t="str">
        <f>IFERROR(VLOOKUP($B20,Listennoù!$N$1:$O$1416,2,FALSE),"")</f>
        <v/>
      </c>
      <c r="D20" s="62"/>
      <c r="E20" s="62"/>
    </row>
    <row r="21" spans="1:5" x14ac:dyDescent="0.3">
      <c r="A21" s="3">
        <v>7</v>
      </c>
      <c r="B21" s="136"/>
      <c r="C21" s="96" t="str">
        <f>IFERROR(VLOOKUP($B21,Listennoù!$N$1:$O$1416,2,FALSE),"")</f>
        <v/>
      </c>
      <c r="D21" s="62"/>
      <c r="E21" s="62"/>
    </row>
    <row r="22" spans="1:5" x14ac:dyDescent="0.3">
      <c r="A22" s="3">
        <v>8</v>
      </c>
      <c r="B22" s="136"/>
      <c r="C22" s="96" t="str">
        <f>IFERROR(VLOOKUP($B22,Listennoù!$N$1:$O$1416,2,FALSE),"")</f>
        <v/>
      </c>
      <c r="D22" s="62"/>
      <c r="E22" s="62"/>
    </row>
    <row r="23" spans="1:5" x14ac:dyDescent="0.3">
      <c r="A23" s="3">
        <v>9</v>
      </c>
      <c r="B23" s="136"/>
      <c r="C23" s="96" t="str">
        <f>IFERROR(VLOOKUP($B23,Listennoù!$N$1:$O$1416,2,FALSE),"")</f>
        <v/>
      </c>
      <c r="D23" s="62"/>
      <c r="E23" s="62"/>
    </row>
    <row r="24" spans="1:5" x14ac:dyDescent="0.3">
      <c r="A24" s="3">
        <v>10</v>
      </c>
      <c r="B24" s="136"/>
      <c r="C24" s="96" t="str">
        <f>IFERROR(VLOOKUP($B24,Listennoù!$N$1:$O$1416,2,FALSE),"")</f>
        <v/>
      </c>
      <c r="D24" s="62"/>
      <c r="E24" s="62"/>
    </row>
    <row r="25" spans="1:5" x14ac:dyDescent="0.3">
      <c r="A25" s="3">
        <v>11</v>
      </c>
      <c r="B25" s="136"/>
      <c r="C25" s="96" t="str">
        <f>IFERROR(VLOOKUP($B25,Listennoù!$N$1:$O$1416,2,FALSE),"")</f>
        <v/>
      </c>
      <c r="D25" s="62"/>
      <c r="E25" s="62"/>
    </row>
    <row r="26" spans="1:5" x14ac:dyDescent="0.3">
      <c r="A26" s="3">
        <v>12</v>
      </c>
      <c r="B26" s="136"/>
      <c r="C26" s="96" t="str">
        <f>IFERROR(VLOOKUP($B26,Listennoù!$N$1:$O$1416,2,FALSE),"")</f>
        <v/>
      </c>
      <c r="D26" s="62"/>
      <c r="E26" s="62"/>
    </row>
    <row r="27" spans="1:5" x14ac:dyDescent="0.3">
      <c r="A27" s="3">
        <v>13</v>
      </c>
      <c r="B27" s="136"/>
      <c r="C27" s="96"/>
      <c r="D27" s="62"/>
      <c r="E27" s="62"/>
    </row>
    <row r="28" spans="1:5" x14ac:dyDescent="0.3">
      <c r="A28" s="3">
        <v>14</v>
      </c>
      <c r="B28" s="136"/>
      <c r="C28" s="96" t="str">
        <f>IFERROR(VLOOKUP($B28,Listennoù!$N$1:$O$1416,2,FALSE),"")</f>
        <v/>
      </c>
      <c r="D28" s="62"/>
      <c r="E28" s="62"/>
    </row>
    <row r="29" spans="1:5" x14ac:dyDescent="0.3">
      <c r="A29" s="3">
        <v>15</v>
      </c>
      <c r="B29" s="136"/>
      <c r="C29" s="96" t="str">
        <f>IFERROR(VLOOKUP($B29,Listennoù!$N$1:$O$1416,2,FALSE),"")</f>
        <v/>
      </c>
      <c r="D29" s="62"/>
      <c r="E29" s="62"/>
    </row>
    <row r="30" spans="1:5" x14ac:dyDescent="0.3">
      <c r="A30" s="3">
        <v>16</v>
      </c>
      <c r="B30" s="136"/>
      <c r="C30" s="96" t="str">
        <f>IFERROR(VLOOKUP($B30,Listennoù!$N$1:$O$1416,2,FALSE),"")</f>
        <v/>
      </c>
      <c r="D30" s="62"/>
      <c r="E30" s="62"/>
    </row>
    <row r="31" spans="1:5" x14ac:dyDescent="0.3">
      <c r="A31" s="3">
        <v>17</v>
      </c>
      <c r="B31" s="136"/>
      <c r="C31" s="96" t="str">
        <f>IFERROR(VLOOKUP($B31,Listennoù!$N$1:$O$1416,2,FALSE),"")</f>
        <v/>
      </c>
      <c r="D31" s="62"/>
      <c r="E31" s="62"/>
    </row>
    <row r="32" spans="1:5" x14ac:dyDescent="0.3">
      <c r="A32" s="3">
        <v>18</v>
      </c>
      <c r="B32" s="136"/>
      <c r="C32" s="96" t="str">
        <f>IFERROR(VLOOKUP($B32,Listennoù!$N$1:$O$1416,2,FALSE),"")</f>
        <v/>
      </c>
      <c r="D32" s="62"/>
      <c r="E32" s="62"/>
    </row>
    <row r="33" spans="1:5" x14ac:dyDescent="0.3">
      <c r="A33" s="3">
        <v>19</v>
      </c>
      <c r="B33" s="136"/>
      <c r="C33" s="96" t="str">
        <f>IFERROR(VLOOKUP($B33,Listennoù!$N$1:$O$1416,2,FALSE),"")</f>
        <v/>
      </c>
      <c r="D33" s="62"/>
      <c r="E33" s="62"/>
    </row>
    <row r="34" spans="1:5" x14ac:dyDescent="0.3">
      <c r="A34" s="3">
        <v>20</v>
      </c>
      <c r="B34" s="136"/>
      <c r="C34" s="96" t="str">
        <f>IFERROR(VLOOKUP($B34,Listennoù!$N$1:$O$1416,2,FALSE),"")</f>
        <v/>
      </c>
      <c r="D34" s="62"/>
      <c r="E34" s="62"/>
    </row>
    <row r="35" spans="1:5" x14ac:dyDescent="0.3">
      <c r="A35" s="3">
        <v>21</v>
      </c>
      <c r="B35" s="136"/>
      <c r="C35" s="96" t="str">
        <f>IFERROR(VLOOKUP($B35,Listennoù!$N$1:$O$1416,2,FALSE),"")</f>
        <v/>
      </c>
      <c r="D35" s="62"/>
      <c r="E35" s="62"/>
    </row>
    <row r="36" spans="1:5" x14ac:dyDescent="0.3">
      <c r="A36" s="3">
        <v>22</v>
      </c>
      <c r="B36" s="136"/>
      <c r="C36" s="96" t="str">
        <f>IFERROR(VLOOKUP($B36,Listennoù!$N$1:$O$1416,2,FALSE),"")</f>
        <v/>
      </c>
      <c r="D36" s="62"/>
      <c r="E36" s="62"/>
    </row>
    <row r="37" spans="1:5" x14ac:dyDescent="0.3">
      <c r="A37" s="3">
        <v>23</v>
      </c>
      <c r="B37" s="136"/>
      <c r="C37" s="96" t="str">
        <f>IFERROR(VLOOKUP($B37,Listennoù!$N$1:$O$1416,2,FALSE),"")</f>
        <v/>
      </c>
      <c r="D37" s="62"/>
      <c r="E37" s="62"/>
    </row>
    <row r="38" spans="1:5" x14ac:dyDescent="0.3">
      <c r="A38" s="3">
        <v>24</v>
      </c>
      <c r="B38" s="136"/>
      <c r="C38" s="96" t="str">
        <f>IFERROR(VLOOKUP($B38,Listennoù!$N$1:$O$1416,2,FALSE),"")</f>
        <v/>
      </c>
      <c r="D38" s="62"/>
      <c r="E38" s="62"/>
    </row>
    <row r="39" spans="1:5" x14ac:dyDescent="0.3">
      <c r="A39" s="3">
        <v>25</v>
      </c>
      <c r="B39" s="136"/>
      <c r="C39" s="96" t="str">
        <f>IFERROR(VLOOKUP($B39,Listennoù!$N$1:$O$1416,2,FALSE),"")</f>
        <v/>
      </c>
      <c r="D39" s="62"/>
      <c r="E39" s="62"/>
    </row>
    <row r="40" spans="1:5" x14ac:dyDescent="0.3">
      <c r="A40" s="3">
        <v>26</v>
      </c>
      <c r="B40" s="136"/>
      <c r="C40" s="96" t="str">
        <f>IFERROR(VLOOKUP($B40,Listennoù!$N$1:$O$1416,2,FALSE),"")</f>
        <v/>
      </c>
      <c r="D40" s="62"/>
      <c r="E40" s="62"/>
    </row>
    <row r="41" spans="1:5" x14ac:dyDescent="0.3">
      <c r="A41" s="3">
        <v>27</v>
      </c>
      <c r="B41" s="136"/>
      <c r="C41" s="96" t="str">
        <f>IFERROR(VLOOKUP($B41,Listennoù!$N$1:$O$1416,2,FALSE),"")</f>
        <v/>
      </c>
      <c r="D41" s="62"/>
      <c r="E41" s="62"/>
    </row>
    <row r="42" spans="1:5" x14ac:dyDescent="0.3">
      <c r="A42" s="3">
        <v>28</v>
      </c>
      <c r="B42" s="136"/>
      <c r="C42" s="96" t="str">
        <f>IFERROR(VLOOKUP($B42,Listennoù!$N$1:$O$1416,2,FALSE),"")</f>
        <v/>
      </c>
      <c r="D42" s="62"/>
      <c r="E42" s="62"/>
    </row>
    <row r="43" spans="1:5" x14ac:dyDescent="0.3">
      <c r="A43" s="3">
        <v>29</v>
      </c>
      <c r="B43" s="136"/>
      <c r="C43" s="96" t="str">
        <f>IFERROR(VLOOKUP($B43,Listennoù!$N$1:$O$1416,2,FALSE),"")</f>
        <v/>
      </c>
      <c r="D43" s="62"/>
      <c r="E43" s="62"/>
    </row>
    <row r="44" spans="1:5" x14ac:dyDescent="0.3">
      <c r="A44" s="3">
        <v>30</v>
      </c>
      <c r="B44" s="136"/>
      <c r="C44" s="96" t="str">
        <f>IFERROR(VLOOKUP($B44,Listennoù!$N$1:$O$1416,2,FALSE),"")</f>
        <v/>
      </c>
      <c r="D44" s="62"/>
      <c r="E44" s="62"/>
    </row>
    <row r="45" spans="1:5" x14ac:dyDescent="0.3">
      <c r="A45" s="3">
        <v>31</v>
      </c>
      <c r="B45" s="136"/>
      <c r="C45" s="96" t="str">
        <f>IFERROR(VLOOKUP($B45,Listennoù!$N$1:$O$1416,2,FALSE),"")</f>
        <v/>
      </c>
      <c r="D45" s="62"/>
      <c r="E45" s="62"/>
    </row>
    <row r="46" spans="1:5" x14ac:dyDescent="0.3">
      <c r="A46" s="3">
        <v>32</v>
      </c>
      <c r="B46" s="136"/>
      <c r="C46" s="96" t="str">
        <f>IFERROR(VLOOKUP($B46,Listennoù!$N$1:$O$1416,2,FALSE),"")</f>
        <v/>
      </c>
      <c r="D46" s="62"/>
      <c r="E46" s="62"/>
    </row>
    <row r="47" spans="1:5" x14ac:dyDescent="0.3">
      <c r="A47" s="3">
        <v>33</v>
      </c>
      <c r="B47" s="136"/>
      <c r="C47" s="96" t="str">
        <f>IFERROR(VLOOKUP($B47,Listennoù!$N$1:$O$1416,2,FALSE),"")</f>
        <v/>
      </c>
      <c r="D47" s="62"/>
      <c r="E47" s="62"/>
    </row>
    <row r="48" spans="1:5" x14ac:dyDescent="0.3">
      <c r="A48" s="3">
        <v>34</v>
      </c>
      <c r="B48" s="136"/>
      <c r="C48" s="96" t="str">
        <f>IFERROR(VLOOKUP($B48,Listennoù!$N$1:$O$1416,2,FALSE),"")</f>
        <v/>
      </c>
      <c r="D48" s="62"/>
      <c r="E48" s="62"/>
    </row>
    <row r="49" spans="1:5" x14ac:dyDescent="0.3">
      <c r="A49" s="3">
        <v>35</v>
      </c>
      <c r="B49" s="136"/>
      <c r="C49" s="96" t="str">
        <f>IFERROR(VLOOKUP($B49,Listennoù!$N$1:$O$1416,2,FALSE),"")</f>
        <v/>
      </c>
      <c r="D49" s="62"/>
      <c r="E49" s="62"/>
    </row>
  </sheetData>
  <sheetProtection algorithmName="SHA-512" hashValue="eyu8MpLndWqX4T7019dK0uZaTXvRabFNZuPcgcLS/uDwUPfDzTve2lN8wi/kQXeP41gSlIa8tvAN+fjMIB4iGQ==" saltValue="CA65mQT/cOQjqruAYEl5dg==" spinCount="100000" sheet="1" objects="1" scenarios="1"/>
  <mergeCells count="11">
    <mergeCell ref="A2:E2"/>
    <mergeCell ref="A3:E3"/>
    <mergeCell ref="D5:E5"/>
    <mergeCell ref="D6:E6"/>
    <mergeCell ref="D7:E7"/>
    <mergeCell ref="A11:F11"/>
    <mergeCell ref="A12:F12"/>
    <mergeCell ref="A7:C7"/>
    <mergeCell ref="A5:C5"/>
    <mergeCell ref="A6:C6"/>
    <mergeCell ref="A9:F9"/>
  </mergeCells>
  <dataValidations count="1">
    <dataValidation type="list" allowBlank="1" showInputMessage="1" sqref="B15:B49" xr:uid="{00000000-0002-0000-0300-000000000000}">
      <formula1>IF(B15&lt;&gt;"",OFFSET(f_ville,MATCH(B15&amp;"*",f_ville,0)-1,,COUNTIF(f_ville,B15&amp;"*"),1),f_ville)</formula1>
    </dataValidation>
  </dataValidations>
  <pageMargins left="0" right="0" top="0" bottom="0" header="0" footer="0"/>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K79"/>
  <sheetViews>
    <sheetView showGridLines="0" tabSelected="1" topLeftCell="A72" zoomScaleNormal="100" workbookViewId="0">
      <selection activeCell="E62" sqref="E62"/>
    </sheetView>
  </sheetViews>
  <sheetFormatPr baseColWidth="10" defaultColWidth="8.88671875" defaultRowHeight="13.8" x14ac:dyDescent="0.3"/>
  <cols>
    <col min="1" max="1" width="22.33203125" style="3" customWidth="1"/>
    <col min="2" max="2" width="16.88671875" style="3" customWidth="1"/>
    <col min="3" max="8" width="16.109375" style="3" customWidth="1"/>
    <col min="9" max="16384" width="8.88671875" style="3"/>
  </cols>
  <sheetData>
    <row r="1" spans="1:11" ht="92.4" customHeight="1" x14ac:dyDescent="0.3">
      <c r="B1" s="183" t="s">
        <v>2009</v>
      </c>
      <c r="C1" s="183"/>
      <c r="D1" s="183"/>
      <c r="E1" s="183"/>
      <c r="F1" s="183"/>
      <c r="G1" s="183"/>
      <c r="H1" s="183"/>
    </row>
    <row r="2" spans="1:11" ht="29.4" customHeight="1" x14ac:dyDescent="0.3">
      <c r="A2" s="191" t="s">
        <v>393</v>
      </c>
      <c r="B2" s="191"/>
      <c r="C2" s="191"/>
      <c r="D2" s="191"/>
      <c r="E2" s="191"/>
      <c r="F2" s="191"/>
      <c r="G2" s="191"/>
      <c r="H2" s="191"/>
    </row>
    <row r="3" spans="1:11" ht="29.4" customHeight="1" x14ac:dyDescent="0.3">
      <c r="A3" s="180" t="s">
        <v>1984</v>
      </c>
      <c r="B3" s="180"/>
      <c r="C3" s="180"/>
      <c r="D3" s="180"/>
      <c r="E3" s="180"/>
      <c r="F3" s="180"/>
      <c r="G3" s="180"/>
      <c r="H3" s="180"/>
    </row>
    <row r="4" spans="1:11" ht="10.199999999999999" customHeight="1" x14ac:dyDescent="0.3">
      <c r="B4" s="72"/>
      <c r="C4" s="72"/>
      <c r="D4" s="72"/>
      <c r="E4" s="72"/>
      <c r="F4" s="7"/>
    </row>
    <row r="5" spans="1:11" s="4" customFormat="1" ht="30.6" customHeight="1" x14ac:dyDescent="0.3">
      <c r="A5" s="186" t="s">
        <v>103</v>
      </c>
      <c r="B5" s="187"/>
      <c r="C5" s="187"/>
      <c r="D5" s="188"/>
      <c r="E5" s="188"/>
      <c r="F5" s="188"/>
      <c r="G5" s="188"/>
    </row>
    <row r="6" spans="1:11" s="4" customFormat="1" ht="30.6" customHeight="1" x14ac:dyDescent="0.3">
      <c r="A6" s="186" t="s">
        <v>104</v>
      </c>
      <c r="B6" s="187"/>
      <c r="C6" s="187"/>
      <c r="D6" s="189"/>
      <c r="E6" s="189"/>
      <c r="F6" s="189"/>
      <c r="G6" s="189"/>
    </row>
    <row r="7" spans="1:11" s="4" customFormat="1" ht="30.6" customHeight="1" x14ac:dyDescent="0.3">
      <c r="A7" s="186" t="s">
        <v>105</v>
      </c>
      <c r="B7" s="187"/>
      <c r="C7" s="187"/>
      <c r="D7" s="190"/>
      <c r="E7" s="190"/>
      <c r="F7" s="190"/>
      <c r="G7" s="190"/>
    </row>
    <row r="8" spans="1:11" ht="10.199999999999999" customHeight="1" x14ac:dyDescent="0.3"/>
    <row r="9" spans="1:11" ht="15.6" x14ac:dyDescent="0.3">
      <c r="A9" s="185" t="s">
        <v>2010</v>
      </c>
      <c r="B9" s="185"/>
      <c r="C9" s="185"/>
      <c r="D9" s="185"/>
      <c r="E9" s="185"/>
      <c r="F9" s="185"/>
      <c r="G9" s="185"/>
      <c r="H9" s="185"/>
    </row>
    <row r="10" spans="1:11" ht="10.199999999999999" customHeight="1" x14ac:dyDescent="0.3">
      <c r="A10" s="12"/>
    </row>
    <row r="11" spans="1:11" ht="30" customHeight="1" x14ac:dyDescent="0.3">
      <c r="A11" s="173" t="s">
        <v>400</v>
      </c>
      <c r="B11" s="173"/>
      <c r="C11" s="173"/>
      <c r="D11" s="173"/>
      <c r="E11" s="173"/>
      <c r="F11" s="173"/>
      <c r="G11" s="173"/>
      <c r="H11" s="173"/>
    </row>
    <row r="12" spans="1:11" ht="30" customHeight="1" x14ac:dyDescent="0.3">
      <c r="A12" s="184" t="s">
        <v>405</v>
      </c>
      <c r="B12" s="184"/>
      <c r="C12" s="184"/>
      <c r="D12" s="184"/>
      <c r="E12" s="184"/>
      <c r="F12" s="184"/>
      <c r="G12" s="184"/>
      <c r="H12" s="184"/>
    </row>
    <row r="13" spans="1:11" ht="10.199999999999999" customHeight="1" x14ac:dyDescent="0.3"/>
    <row r="14" spans="1:11" ht="59.4" customHeight="1" x14ac:dyDescent="0.3">
      <c r="B14" s="94" t="s">
        <v>107</v>
      </c>
      <c r="C14" s="94" t="s">
        <v>106</v>
      </c>
      <c r="D14" s="93" t="s">
        <v>128</v>
      </c>
      <c r="E14" s="94" t="s">
        <v>419</v>
      </c>
      <c r="F14" s="93" t="s">
        <v>420</v>
      </c>
      <c r="G14" s="94" t="s">
        <v>383</v>
      </c>
      <c r="H14" s="94" t="s">
        <v>384</v>
      </c>
    </row>
    <row r="15" spans="1:11" x14ac:dyDescent="0.3">
      <c r="A15" s="70" t="s">
        <v>108</v>
      </c>
      <c r="B15" s="62"/>
      <c r="C15" s="63"/>
      <c r="D15" s="63"/>
      <c r="E15" s="64"/>
      <c r="F15" s="62"/>
      <c r="G15" s="65"/>
      <c r="H15" s="62"/>
      <c r="K15" s="60"/>
    </row>
    <row r="16" spans="1:11" ht="14.4" x14ac:dyDescent="0.3">
      <c r="A16" s="70" t="s">
        <v>109</v>
      </c>
      <c r="B16" s="62"/>
      <c r="C16" s="63"/>
      <c r="D16" s="63"/>
      <c r="E16" s="64"/>
      <c r="F16" s="62"/>
      <c r="G16" s="65"/>
      <c r="H16" s="62"/>
    </row>
    <row r="17" spans="1:8" ht="14.4" x14ac:dyDescent="0.3">
      <c r="A17" s="70" t="s">
        <v>110</v>
      </c>
      <c r="B17" s="62"/>
      <c r="C17" s="63"/>
      <c r="D17" s="63"/>
      <c r="E17" s="64"/>
      <c r="F17" s="62"/>
      <c r="G17" s="65"/>
      <c r="H17" s="62"/>
    </row>
    <row r="18" spans="1:8" ht="14.4" x14ac:dyDescent="0.3">
      <c r="A18" s="70" t="s">
        <v>111</v>
      </c>
      <c r="B18" s="62"/>
      <c r="C18" s="63"/>
      <c r="D18" s="63"/>
      <c r="E18" s="64"/>
      <c r="F18" s="62"/>
      <c r="G18" s="65"/>
      <c r="H18" s="62"/>
    </row>
    <row r="19" spans="1:8" ht="14.4" x14ac:dyDescent="0.3">
      <c r="A19" s="70" t="s">
        <v>112</v>
      </c>
      <c r="B19" s="62"/>
      <c r="C19" s="63"/>
      <c r="D19" s="63"/>
      <c r="E19" s="64"/>
      <c r="F19" s="62"/>
      <c r="G19" s="65"/>
      <c r="H19" s="62"/>
    </row>
    <row r="20" spans="1:8" ht="14.4" x14ac:dyDescent="0.3">
      <c r="A20" s="70" t="s">
        <v>113</v>
      </c>
      <c r="B20" s="62"/>
      <c r="C20" s="63"/>
      <c r="D20" s="63"/>
      <c r="E20" s="64"/>
      <c r="F20" s="62"/>
      <c r="G20" s="65"/>
      <c r="H20" s="62"/>
    </row>
    <row r="21" spans="1:8" ht="14.4" x14ac:dyDescent="0.3">
      <c r="A21" s="70" t="s">
        <v>114</v>
      </c>
      <c r="B21" s="62"/>
      <c r="C21" s="63"/>
      <c r="D21" s="63"/>
      <c r="E21" s="64"/>
      <c r="F21" s="62"/>
      <c r="G21" s="65"/>
      <c r="H21" s="62"/>
    </row>
    <row r="22" spans="1:8" ht="14.4" x14ac:dyDescent="0.3">
      <c r="A22" s="70" t="s">
        <v>115</v>
      </c>
      <c r="B22" s="62"/>
      <c r="C22" s="63"/>
      <c r="D22" s="63"/>
      <c r="E22" s="64"/>
      <c r="F22" s="62"/>
      <c r="G22" s="65"/>
      <c r="H22" s="62"/>
    </row>
    <row r="23" spans="1:8" ht="14.4" x14ac:dyDescent="0.3">
      <c r="A23" s="70" t="s">
        <v>116</v>
      </c>
      <c r="B23" s="62"/>
      <c r="C23" s="63"/>
      <c r="D23" s="63"/>
      <c r="E23" s="64"/>
      <c r="F23" s="62"/>
      <c r="G23" s="65"/>
      <c r="H23" s="62"/>
    </row>
    <row r="24" spans="1:8" ht="14.4" x14ac:dyDescent="0.3">
      <c r="A24" s="70" t="s">
        <v>117</v>
      </c>
      <c r="B24" s="62"/>
      <c r="C24" s="63"/>
      <c r="D24" s="63"/>
      <c r="E24" s="64"/>
      <c r="F24" s="62"/>
      <c r="G24" s="65"/>
      <c r="H24" s="62"/>
    </row>
    <row r="25" spans="1:8" ht="14.4" x14ac:dyDescent="0.3">
      <c r="A25" s="70" t="s">
        <v>118</v>
      </c>
      <c r="B25" s="62"/>
      <c r="C25" s="63"/>
      <c r="D25" s="63"/>
      <c r="E25" s="64"/>
      <c r="F25" s="62"/>
      <c r="G25" s="65"/>
      <c r="H25" s="62"/>
    </row>
    <row r="26" spans="1:8" ht="14.4" x14ac:dyDescent="0.3">
      <c r="A26" s="70" t="s">
        <v>119</v>
      </c>
      <c r="B26" s="62"/>
      <c r="C26" s="63"/>
      <c r="D26" s="63"/>
      <c r="E26" s="64"/>
      <c r="F26" s="62"/>
      <c r="G26" s="65"/>
      <c r="H26" s="62"/>
    </row>
    <row r="27" spans="1:8" ht="14.4" x14ac:dyDescent="0.3">
      <c r="A27" s="70" t="s">
        <v>120</v>
      </c>
      <c r="B27" s="62"/>
      <c r="C27" s="63"/>
      <c r="D27" s="63"/>
      <c r="E27" s="64"/>
      <c r="F27" s="62"/>
      <c r="G27" s="65"/>
      <c r="H27" s="62"/>
    </row>
    <row r="28" spans="1:8" ht="14.4" x14ac:dyDescent="0.3">
      <c r="A28" s="70" t="s">
        <v>121</v>
      </c>
      <c r="B28" s="62"/>
      <c r="C28" s="63"/>
      <c r="D28" s="63"/>
      <c r="E28" s="64"/>
      <c r="F28" s="62"/>
      <c r="G28" s="65"/>
      <c r="H28" s="62"/>
    </row>
    <row r="29" spans="1:8" ht="14.4" x14ac:dyDescent="0.3">
      <c r="A29" s="70" t="s">
        <v>122</v>
      </c>
      <c r="B29" s="62"/>
      <c r="C29" s="63"/>
      <c r="D29" s="63"/>
      <c r="E29" s="64"/>
      <c r="F29" s="62"/>
      <c r="G29" s="65"/>
      <c r="H29" s="62"/>
    </row>
    <row r="30" spans="1:8" ht="14.4" x14ac:dyDescent="0.3">
      <c r="A30" s="70" t="s">
        <v>123</v>
      </c>
      <c r="B30" s="62"/>
      <c r="C30" s="63"/>
      <c r="D30" s="63"/>
      <c r="E30" s="64"/>
      <c r="F30" s="62"/>
      <c r="G30" s="65"/>
      <c r="H30" s="62"/>
    </row>
    <row r="31" spans="1:8" ht="14.4" x14ac:dyDescent="0.3">
      <c r="A31" s="70" t="s">
        <v>124</v>
      </c>
      <c r="B31" s="62"/>
      <c r="C31" s="63"/>
      <c r="D31" s="63"/>
      <c r="E31" s="64"/>
      <c r="F31" s="62"/>
      <c r="G31" s="65"/>
      <c r="H31" s="62"/>
    </row>
    <row r="32" spans="1:8" ht="14.4" x14ac:dyDescent="0.3">
      <c r="A32" s="70" t="s">
        <v>125</v>
      </c>
      <c r="B32" s="62"/>
      <c r="C32" s="63"/>
      <c r="D32" s="63"/>
      <c r="E32" s="64"/>
      <c r="F32" s="62"/>
      <c r="G32" s="65"/>
      <c r="H32" s="62"/>
    </row>
    <row r="33" spans="1:8" ht="14.4" x14ac:dyDescent="0.3">
      <c r="A33" s="70" t="s">
        <v>126</v>
      </c>
      <c r="B33" s="62"/>
      <c r="C33" s="63"/>
      <c r="D33" s="63"/>
      <c r="E33" s="64"/>
      <c r="F33" s="62"/>
      <c r="G33" s="65"/>
      <c r="H33" s="62"/>
    </row>
    <row r="34" spans="1:8" ht="14.4" x14ac:dyDescent="0.3">
      <c r="A34" s="70" t="s">
        <v>127</v>
      </c>
      <c r="B34" s="62"/>
      <c r="C34" s="63"/>
      <c r="D34" s="63"/>
      <c r="E34" s="64"/>
      <c r="F34" s="62"/>
      <c r="G34" s="65"/>
      <c r="H34" s="62"/>
    </row>
    <row r="35" spans="1:8" ht="10.199999999999999" customHeight="1" x14ac:dyDescent="0.3"/>
    <row r="36" spans="1:8" s="11" customFormat="1" ht="15.6" x14ac:dyDescent="0.3">
      <c r="A36" s="185" t="s">
        <v>137</v>
      </c>
      <c r="B36" s="185"/>
      <c r="C36" s="185"/>
      <c r="D36" s="185"/>
      <c r="E36" s="185"/>
      <c r="F36" s="185"/>
      <c r="G36" s="185"/>
      <c r="H36" s="185"/>
    </row>
    <row r="37" spans="1:8" ht="10.199999999999999" customHeight="1" x14ac:dyDescent="0.3"/>
    <row r="38" spans="1:8" ht="59.4" customHeight="1" x14ac:dyDescent="0.3">
      <c r="B38" s="94" t="s">
        <v>406</v>
      </c>
      <c r="C38" s="94" t="s">
        <v>384</v>
      </c>
      <c r="D38" s="13"/>
      <c r="E38" s="14"/>
    </row>
    <row r="39" spans="1:8" x14ac:dyDescent="0.3">
      <c r="A39" s="70" t="s">
        <v>108</v>
      </c>
      <c r="B39" s="64"/>
      <c r="C39" s="63"/>
      <c r="D39" s="8"/>
    </row>
    <row r="40" spans="1:8" ht="14.4" x14ac:dyDescent="0.3">
      <c r="A40" s="70" t="s">
        <v>109</v>
      </c>
      <c r="B40" s="64"/>
      <c r="C40" s="63"/>
      <c r="D40" s="8"/>
    </row>
    <row r="41" spans="1:8" ht="14.4" x14ac:dyDescent="0.3">
      <c r="A41" s="70" t="s">
        <v>110</v>
      </c>
      <c r="B41" s="64"/>
      <c r="C41" s="63"/>
      <c r="D41" s="8"/>
    </row>
    <row r="42" spans="1:8" ht="14.4" x14ac:dyDescent="0.3">
      <c r="A42" s="70" t="s">
        <v>111</v>
      </c>
      <c r="B42" s="64"/>
      <c r="C42" s="63"/>
      <c r="D42" s="8"/>
    </row>
    <row r="43" spans="1:8" ht="14.4" x14ac:dyDescent="0.3">
      <c r="A43" s="70" t="s">
        <v>112</v>
      </c>
      <c r="B43" s="64"/>
      <c r="C43" s="63"/>
      <c r="D43" s="8"/>
    </row>
    <row r="44" spans="1:8" ht="14.4" x14ac:dyDescent="0.3">
      <c r="A44" s="70" t="s">
        <v>113</v>
      </c>
      <c r="B44" s="64"/>
      <c r="C44" s="63"/>
      <c r="D44" s="8"/>
    </row>
    <row r="45" spans="1:8" ht="14.4" x14ac:dyDescent="0.3">
      <c r="A45" s="70" t="s">
        <v>114</v>
      </c>
      <c r="B45" s="64"/>
      <c r="C45" s="63"/>
      <c r="D45" s="8"/>
    </row>
    <row r="46" spans="1:8" ht="14.4" x14ac:dyDescent="0.3">
      <c r="A46" s="70" t="s">
        <v>115</v>
      </c>
      <c r="B46" s="64"/>
      <c r="C46" s="63"/>
      <c r="D46" s="8"/>
    </row>
    <row r="47" spans="1:8" ht="14.4" x14ac:dyDescent="0.3">
      <c r="A47" s="70" t="s">
        <v>116</v>
      </c>
      <c r="B47" s="64"/>
      <c r="C47" s="63"/>
      <c r="D47" s="8"/>
    </row>
    <row r="48" spans="1:8" ht="14.4" x14ac:dyDescent="0.3">
      <c r="A48" s="70" t="s">
        <v>117</v>
      </c>
      <c r="B48" s="64"/>
      <c r="C48" s="63"/>
      <c r="D48" s="8"/>
    </row>
    <row r="49" spans="1:8" ht="10.199999999999999" customHeight="1" x14ac:dyDescent="0.3"/>
    <row r="50" spans="1:8" ht="15.6" x14ac:dyDescent="0.3">
      <c r="A50" s="185" t="s">
        <v>136</v>
      </c>
      <c r="B50" s="185"/>
      <c r="C50" s="185"/>
      <c r="D50" s="185"/>
      <c r="E50" s="185"/>
      <c r="F50" s="185"/>
      <c r="G50" s="185"/>
      <c r="H50" s="185"/>
    </row>
    <row r="51" spans="1:8" ht="10.199999999999999" customHeight="1" x14ac:dyDescent="0.3"/>
    <row r="52" spans="1:8" ht="59.4" customHeight="1" x14ac:dyDescent="0.3">
      <c r="B52" s="94" t="s">
        <v>134</v>
      </c>
      <c r="C52" s="93" t="s">
        <v>135</v>
      </c>
      <c r="D52" s="94" t="s">
        <v>407</v>
      </c>
      <c r="E52" s="95" t="s">
        <v>408</v>
      </c>
    </row>
    <row r="53" spans="1:8" ht="27.6" x14ac:dyDescent="0.3">
      <c r="A53" s="69" t="s">
        <v>129</v>
      </c>
      <c r="B53" s="63"/>
      <c r="C53" s="63"/>
      <c r="D53" s="64"/>
      <c r="E53" s="62"/>
    </row>
    <row r="54" spans="1:8" ht="27.6" x14ac:dyDescent="0.3">
      <c r="A54" s="69" t="s">
        <v>130</v>
      </c>
      <c r="B54" s="63"/>
      <c r="C54" s="63"/>
      <c r="D54" s="64"/>
      <c r="E54" s="62"/>
    </row>
    <row r="55" spans="1:8" ht="27.6" x14ac:dyDescent="0.3">
      <c r="A55" s="69" t="s">
        <v>131</v>
      </c>
      <c r="B55" s="63"/>
      <c r="C55" s="63"/>
      <c r="D55" s="64"/>
      <c r="E55" s="62"/>
    </row>
    <row r="56" spans="1:8" ht="27.6" x14ac:dyDescent="0.3">
      <c r="A56" s="69" t="s">
        <v>132</v>
      </c>
      <c r="B56" s="63"/>
      <c r="C56" s="63"/>
      <c r="D56" s="64"/>
      <c r="E56" s="62"/>
    </row>
    <row r="57" spans="1:8" ht="27.6" x14ac:dyDescent="0.3">
      <c r="A57" s="69" t="s">
        <v>133</v>
      </c>
      <c r="B57" s="63"/>
      <c r="C57" s="63"/>
      <c r="D57" s="64"/>
      <c r="E57" s="62"/>
    </row>
    <row r="58" spans="1:8" ht="9.6" customHeight="1" x14ac:dyDescent="0.3"/>
    <row r="59" spans="1:8" ht="15.6" x14ac:dyDescent="0.3">
      <c r="A59" s="185" t="s">
        <v>2011</v>
      </c>
      <c r="B59" s="185"/>
      <c r="C59" s="185"/>
      <c r="D59" s="185"/>
      <c r="E59" s="185"/>
      <c r="F59" s="185"/>
      <c r="G59" s="185"/>
      <c r="H59" s="185"/>
    </row>
    <row r="60" spans="1:8" ht="10.199999999999999" customHeight="1" x14ac:dyDescent="0.3">
      <c r="A60" s="12"/>
    </row>
    <row r="61" spans="1:8" ht="27.6" customHeight="1" x14ac:dyDescent="0.3">
      <c r="A61" s="147" t="s">
        <v>2025</v>
      </c>
      <c r="B61" s="137"/>
    </row>
    <row r="62" spans="1:8" ht="27.6" x14ac:dyDescent="0.3">
      <c r="A62" s="148" t="s">
        <v>2024</v>
      </c>
      <c r="B62" s="137"/>
    </row>
    <row r="63" spans="1:8" ht="10.199999999999999" customHeight="1" x14ac:dyDescent="0.3">
      <c r="A63" s="12"/>
    </row>
    <row r="64" spans="1:8" ht="59.4" customHeight="1" x14ac:dyDescent="0.3">
      <c r="B64" s="94" t="s">
        <v>384</v>
      </c>
    </row>
    <row r="65" spans="1:8" x14ac:dyDescent="0.3">
      <c r="A65" s="70" t="s">
        <v>2026</v>
      </c>
      <c r="B65" s="62"/>
      <c r="E65" s="60"/>
    </row>
    <row r="66" spans="1:8" x14ac:dyDescent="0.3">
      <c r="A66" s="70" t="s">
        <v>2027</v>
      </c>
      <c r="B66" s="62"/>
    </row>
    <row r="67" spans="1:8" x14ac:dyDescent="0.3">
      <c r="A67" s="70" t="s">
        <v>2028</v>
      </c>
      <c r="B67" s="62"/>
    </row>
    <row r="68" spans="1:8" x14ac:dyDescent="0.3">
      <c r="A68" s="70" t="s">
        <v>2029</v>
      </c>
      <c r="B68" s="62"/>
    </row>
    <row r="69" spans="1:8" x14ac:dyDescent="0.3">
      <c r="A69" s="70" t="s">
        <v>2032</v>
      </c>
      <c r="B69" s="62"/>
    </row>
    <row r="70" spans="1:8" x14ac:dyDescent="0.3">
      <c r="A70" s="70" t="s">
        <v>2033</v>
      </c>
      <c r="B70" s="62"/>
    </row>
    <row r="71" spans="1:8" s="141" customFormat="1" x14ac:dyDescent="0.3">
      <c r="B71" s="142"/>
      <c r="C71" s="143"/>
      <c r="D71" s="143"/>
      <c r="E71" s="144"/>
      <c r="F71" s="142"/>
      <c r="G71" s="145"/>
      <c r="H71" s="142"/>
    </row>
    <row r="72" spans="1:8" ht="15.6" x14ac:dyDescent="0.3">
      <c r="A72" s="185" t="s">
        <v>2012</v>
      </c>
      <c r="B72" s="185"/>
      <c r="C72" s="185"/>
      <c r="D72" s="185"/>
      <c r="E72" s="185"/>
      <c r="F72" s="185"/>
      <c r="G72" s="185"/>
      <c r="H72" s="185"/>
    </row>
    <row r="73" spans="1:8" ht="10.199999999999999" customHeight="1" x14ac:dyDescent="0.3"/>
    <row r="74" spans="1:8" ht="59.4" customHeight="1" x14ac:dyDescent="0.3">
      <c r="B74" s="94" t="s">
        <v>412</v>
      </c>
      <c r="C74" s="93" t="s">
        <v>416</v>
      </c>
      <c r="D74" s="94" t="s">
        <v>106</v>
      </c>
      <c r="E74" s="93" t="s">
        <v>128</v>
      </c>
      <c r="F74" s="99" t="s">
        <v>417</v>
      </c>
      <c r="G74" s="98" t="s">
        <v>418</v>
      </c>
      <c r="H74" s="100" t="s">
        <v>408</v>
      </c>
    </row>
    <row r="75" spans="1:8" x14ac:dyDescent="0.3">
      <c r="A75" s="70" t="s">
        <v>108</v>
      </c>
      <c r="B75" s="63"/>
      <c r="C75" s="63"/>
      <c r="D75" s="63"/>
      <c r="E75" s="63"/>
      <c r="F75" s="64"/>
      <c r="G75" s="131"/>
      <c r="H75" s="62"/>
    </row>
    <row r="76" spans="1:8" ht="14.4" x14ac:dyDescent="0.3">
      <c r="A76" s="70" t="s">
        <v>109</v>
      </c>
      <c r="B76" s="63"/>
      <c r="C76" s="63"/>
      <c r="D76" s="63"/>
      <c r="E76" s="63"/>
      <c r="F76" s="64"/>
      <c r="G76" s="131"/>
      <c r="H76" s="62"/>
    </row>
    <row r="77" spans="1:8" ht="14.4" x14ac:dyDescent="0.3">
      <c r="A77" s="70" t="s">
        <v>110</v>
      </c>
      <c r="B77" s="63"/>
      <c r="C77" s="63"/>
      <c r="D77" s="63"/>
      <c r="E77" s="63"/>
      <c r="F77" s="64"/>
      <c r="G77" s="131"/>
      <c r="H77" s="62"/>
    </row>
    <row r="78" spans="1:8" ht="14.4" x14ac:dyDescent="0.3">
      <c r="A78" s="70" t="s">
        <v>111</v>
      </c>
      <c r="B78" s="63"/>
      <c r="C78" s="63"/>
      <c r="D78" s="63"/>
      <c r="E78" s="63"/>
      <c r="F78" s="64"/>
      <c r="G78" s="131"/>
      <c r="H78" s="62"/>
    </row>
    <row r="79" spans="1:8" ht="14.4" x14ac:dyDescent="0.3">
      <c r="A79" s="70" t="s">
        <v>112</v>
      </c>
      <c r="B79" s="63"/>
      <c r="C79" s="63"/>
      <c r="D79" s="63"/>
      <c r="E79" s="63"/>
      <c r="F79" s="64"/>
      <c r="G79" s="131"/>
      <c r="H79" s="62"/>
    </row>
  </sheetData>
  <sheetProtection algorithmName="SHA-512" hashValue="VRrXI+cF/C9inAOEzphmWMSGQiCiFO84IC0hUe/Gi53UJnDyVvPxEgPposhvh4LAX80r20ZQjSNa3Njm2X+bvQ==" saltValue="MRScIu+JC34iH3Yos1/IWg==" spinCount="100000" sheet="1" objects="1" scenarios="1"/>
  <mergeCells count="16">
    <mergeCell ref="A72:H72"/>
    <mergeCell ref="A36:H36"/>
    <mergeCell ref="A50:H50"/>
    <mergeCell ref="A2:H2"/>
    <mergeCell ref="A3:H3"/>
    <mergeCell ref="A59:H59"/>
    <mergeCell ref="B1:H1"/>
    <mergeCell ref="A11:H11"/>
    <mergeCell ref="A12:H12"/>
    <mergeCell ref="A9:H9"/>
    <mergeCell ref="A5:C5"/>
    <mergeCell ref="A6:C6"/>
    <mergeCell ref="A7:C7"/>
    <mergeCell ref="D5:G5"/>
    <mergeCell ref="D6:G6"/>
    <mergeCell ref="D7:G7"/>
  </mergeCells>
  <phoneticPr fontId="49" type="noConversion"/>
  <dataValidations count="4">
    <dataValidation type="list" allowBlank="1" showInputMessage="1" showErrorMessage="1" sqref="B15:B34 B75:B79 B71" xr:uid="{00000000-0002-0000-0400-000000000000}">
      <formula1>doarekevrat</formula1>
    </dataValidation>
    <dataValidation type="list" allowBlank="1" showInputMessage="1" showErrorMessage="1" sqref="H15:H34 C39:C48 E53:E57 H75:H79 B65:B70 H71" xr:uid="{00000000-0002-0000-0400-000001000000}">
      <formula1>yezh</formula1>
    </dataValidation>
    <dataValidation type="list" allowBlank="1" showInputMessage="1" showErrorMessage="1" sqref="C75:C79" xr:uid="{00000000-0002-0000-0400-000002000000}">
      <formula1>abepeil</formula1>
    </dataValidation>
    <dataValidation type="list" allowBlank="1" showInputMessage="1" showErrorMessage="1" sqref="B61" xr:uid="{EE147B09-4188-49AE-B508-42C815A1CDD1}">
      <formula1>"Ya, Ket"</formula1>
    </dataValidation>
  </dataValidations>
  <pageMargins left="0" right="0" top="0" bottom="0" header="0" footer="0"/>
  <pageSetup paperSize="9" orientation="landscape" r:id="rId1"/>
  <rowBreaks count="1" manualBreakCount="1">
    <brk id="4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Listennoù!$H$2:$H$3</xm:f>
          </x14:formula1>
          <xm:sqref>F15:F34 F71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R1025"/>
  <sheetViews>
    <sheetView showGridLines="0" topLeftCell="A91" workbookViewId="0">
      <selection activeCell="C10" sqref="C10:F11"/>
    </sheetView>
  </sheetViews>
  <sheetFormatPr baseColWidth="10" defaultColWidth="14" defaultRowHeight="15" customHeight="1" x14ac:dyDescent="0.25"/>
  <cols>
    <col min="1" max="1" width="20.6640625" style="25" customWidth="1"/>
    <col min="2" max="2" width="23.6640625" style="25" customWidth="1"/>
    <col min="3" max="3" width="20.6640625" style="25" customWidth="1"/>
    <col min="4" max="4" width="0.33203125" style="25" customWidth="1"/>
    <col min="5" max="5" width="20.6640625" style="25" customWidth="1"/>
    <col min="6" max="6" width="23.6640625" style="25" customWidth="1"/>
    <col min="7" max="7" width="20.6640625" style="25" customWidth="1"/>
    <col min="8" max="8" width="10.5546875" style="25" customWidth="1"/>
    <col min="9" max="26" width="10.44140625" style="25" customWidth="1"/>
    <col min="27" max="16384" width="14" style="25"/>
  </cols>
  <sheetData>
    <row r="1" spans="1:16" s="3" customFormat="1" ht="79.2" customHeight="1" x14ac:dyDescent="0.3">
      <c r="B1" s="169" t="s">
        <v>1989</v>
      </c>
      <c r="C1" s="183"/>
      <c r="D1" s="183"/>
      <c r="E1" s="183"/>
      <c r="F1" s="183"/>
      <c r="G1" s="183"/>
      <c r="K1" s="104"/>
    </row>
    <row r="2" spans="1:16" s="3" customFormat="1" ht="13.8" x14ac:dyDescent="0.3">
      <c r="A2" s="86" t="s">
        <v>390</v>
      </c>
      <c r="B2" s="86"/>
      <c r="C2" s="86"/>
      <c r="D2" s="86"/>
      <c r="E2" s="86"/>
      <c r="F2" s="86"/>
      <c r="G2" s="86"/>
      <c r="H2" s="80"/>
    </row>
    <row r="3" spans="1:16" s="3" customFormat="1" ht="13.8" x14ac:dyDescent="0.3">
      <c r="A3" s="75" t="s">
        <v>403</v>
      </c>
      <c r="B3" s="75"/>
      <c r="C3" s="75"/>
      <c r="D3" s="75"/>
      <c r="E3" s="75"/>
      <c r="F3" s="75"/>
      <c r="G3" s="75"/>
      <c r="H3" s="81"/>
    </row>
    <row r="4" spans="1:16" s="3" customFormat="1" ht="10.199999999999999" customHeight="1" x14ac:dyDescent="0.3">
      <c r="A4" s="75"/>
      <c r="B4" s="75"/>
      <c r="C4" s="75"/>
      <c r="D4" s="75"/>
      <c r="E4" s="75"/>
      <c r="F4" s="75"/>
      <c r="G4" s="75"/>
      <c r="H4" s="81"/>
    </row>
    <row r="5" spans="1:16" s="3" customFormat="1" ht="13.8" x14ac:dyDescent="0.3">
      <c r="A5" s="86" t="s">
        <v>399</v>
      </c>
      <c r="B5" s="87"/>
      <c r="C5" s="87"/>
      <c r="D5" s="87"/>
      <c r="E5" s="87"/>
      <c r="F5" s="87"/>
      <c r="G5" s="87"/>
      <c r="H5" s="81"/>
    </row>
    <row r="6" spans="1:16" s="3" customFormat="1" ht="13.8" x14ac:dyDescent="0.3">
      <c r="A6" s="87" t="s">
        <v>397</v>
      </c>
      <c r="B6" s="87"/>
      <c r="C6" s="87"/>
      <c r="D6" s="87"/>
      <c r="E6" s="87"/>
      <c r="F6" s="87"/>
      <c r="G6" s="87"/>
      <c r="H6" s="81"/>
    </row>
    <row r="7" spans="1:16" s="3" customFormat="1" ht="13.8" x14ac:dyDescent="0.3">
      <c r="A7" s="87" t="s">
        <v>404</v>
      </c>
      <c r="B7" s="87"/>
      <c r="C7" s="87"/>
      <c r="D7" s="87"/>
      <c r="E7" s="87"/>
      <c r="F7" s="87"/>
      <c r="G7" s="87"/>
      <c r="H7" s="81"/>
    </row>
    <row r="8" spans="1:16" s="3" customFormat="1" ht="10.199999999999999" customHeight="1" x14ac:dyDescent="0.3">
      <c r="B8" s="71"/>
      <c r="C8" s="73"/>
      <c r="D8" s="73"/>
      <c r="E8" s="73"/>
      <c r="F8" s="73"/>
      <c r="G8" s="73"/>
    </row>
    <row r="9" spans="1:16" s="3" customFormat="1" ht="30.6" customHeight="1" x14ac:dyDescent="0.3">
      <c r="A9" s="175" t="s">
        <v>103</v>
      </c>
      <c r="B9" s="175"/>
      <c r="C9" s="181"/>
      <c r="D9" s="181"/>
      <c r="E9" s="181"/>
      <c r="F9" s="181"/>
      <c r="G9" s="6"/>
    </row>
    <row r="10" spans="1:16" s="3" customFormat="1" ht="30.6" customHeight="1" x14ac:dyDescent="0.3">
      <c r="A10" s="175" t="s">
        <v>104</v>
      </c>
      <c r="B10" s="175"/>
      <c r="C10" s="182"/>
      <c r="D10" s="182"/>
      <c r="E10" s="182"/>
      <c r="F10" s="182"/>
      <c r="G10" s="82"/>
    </row>
    <row r="11" spans="1:16" s="3" customFormat="1" ht="30.6" customHeight="1" x14ac:dyDescent="0.3">
      <c r="A11" s="175" t="s">
        <v>105</v>
      </c>
      <c r="B11" s="175"/>
      <c r="C11" s="181"/>
      <c r="D11" s="181"/>
      <c r="E11" s="181"/>
      <c r="F11" s="181"/>
      <c r="G11" s="83"/>
    </row>
    <row r="12" spans="1:16" ht="10.199999999999999" customHeight="1" x14ac:dyDescent="0.25"/>
    <row r="13" spans="1:16" ht="18" customHeight="1" x14ac:dyDescent="0.25">
      <c r="A13" s="199" t="s">
        <v>411</v>
      </c>
      <c r="B13" s="199"/>
      <c r="C13" s="199"/>
      <c r="D13" s="199"/>
      <c r="E13" s="199"/>
      <c r="F13" s="199"/>
      <c r="G13" s="199"/>
    </row>
    <row r="14" spans="1:16" ht="18" x14ac:dyDescent="0.25">
      <c r="A14" s="192" t="s">
        <v>358</v>
      </c>
      <c r="B14" s="192"/>
      <c r="C14" s="192"/>
      <c r="D14" s="35"/>
      <c r="E14" s="193" t="s">
        <v>359</v>
      </c>
      <c r="F14" s="193"/>
      <c r="G14" s="193"/>
      <c r="H14" s="30"/>
    </row>
    <row r="15" spans="1:16" ht="14.4" customHeight="1" x14ac:dyDescent="0.3">
      <c r="A15" s="194" t="s">
        <v>360</v>
      </c>
      <c r="B15" s="195"/>
      <c r="C15" s="114" t="s">
        <v>184</v>
      </c>
      <c r="D15" s="115"/>
      <c r="E15" s="196" t="s">
        <v>361</v>
      </c>
      <c r="F15" s="196"/>
      <c r="G15" s="116" t="s">
        <v>184</v>
      </c>
      <c r="I15" s="24"/>
      <c r="J15" s="26"/>
      <c r="K15" s="24"/>
    </row>
    <row r="16" spans="1:16" s="28" customFormat="1" ht="28.95" customHeight="1" x14ac:dyDescent="0.3">
      <c r="A16" s="197" t="s">
        <v>1847</v>
      </c>
      <c r="B16" s="197"/>
      <c r="C16" s="122"/>
      <c r="D16" s="37"/>
      <c r="E16" s="198" t="s">
        <v>1853</v>
      </c>
      <c r="F16" s="198"/>
      <c r="G16" s="124"/>
      <c r="I16" s="27"/>
      <c r="J16" s="27"/>
      <c r="K16" s="27"/>
      <c r="P16" s="27"/>
    </row>
    <row r="17" spans="1:16" s="28" customFormat="1" ht="28.95" customHeight="1" x14ac:dyDescent="0.3">
      <c r="A17" s="197" t="s">
        <v>1848</v>
      </c>
      <c r="B17" s="197"/>
      <c r="C17" s="123"/>
      <c r="D17" s="37"/>
      <c r="E17" s="198" t="s">
        <v>1854</v>
      </c>
      <c r="F17" s="198"/>
      <c r="G17" s="125"/>
      <c r="I17" s="27"/>
      <c r="J17" s="27"/>
      <c r="K17" s="27"/>
      <c r="P17" s="27"/>
    </row>
    <row r="18" spans="1:16" s="28" customFormat="1" ht="28.95" customHeight="1" x14ac:dyDescent="0.3">
      <c r="A18" s="197" t="s">
        <v>1849</v>
      </c>
      <c r="B18" s="197"/>
      <c r="C18" s="123"/>
      <c r="D18" s="37"/>
      <c r="E18" s="198" t="s">
        <v>1855</v>
      </c>
      <c r="F18" s="198"/>
      <c r="G18" s="125"/>
      <c r="I18" s="27"/>
      <c r="J18" s="27"/>
      <c r="K18" s="27"/>
      <c r="P18" s="27"/>
    </row>
    <row r="19" spans="1:16" s="28" customFormat="1" ht="28.95" customHeight="1" x14ac:dyDescent="0.3">
      <c r="A19" s="197" t="s">
        <v>1850</v>
      </c>
      <c r="B19" s="197"/>
      <c r="C19" s="123"/>
      <c r="D19" s="37"/>
      <c r="E19" s="198" t="s">
        <v>1856</v>
      </c>
      <c r="F19" s="198"/>
      <c r="G19" s="125"/>
      <c r="I19" s="27"/>
      <c r="J19" s="27"/>
      <c r="K19" s="27"/>
      <c r="P19" s="27"/>
    </row>
    <row r="20" spans="1:16" s="28" customFormat="1" ht="28.95" customHeight="1" x14ac:dyDescent="0.3">
      <c r="A20" s="197" t="s">
        <v>1851</v>
      </c>
      <c r="B20" s="197"/>
      <c r="C20" s="123"/>
      <c r="D20" s="37"/>
      <c r="E20" s="198" t="s">
        <v>1857</v>
      </c>
      <c r="F20" s="198"/>
      <c r="G20" s="125"/>
      <c r="I20" s="27"/>
      <c r="J20" s="27"/>
      <c r="K20" s="27"/>
      <c r="P20" s="27"/>
    </row>
    <row r="21" spans="1:16" s="28" customFormat="1" ht="28.95" customHeight="1" x14ac:dyDescent="0.3">
      <c r="A21" s="197" t="s">
        <v>1852</v>
      </c>
      <c r="B21" s="197"/>
      <c r="C21" s="123"/>
      <c r="D21" s="37"/>
      <c r="E21" s="198" t="s">
        <v>1858</v>
      </c>
      <c r="F21" s="198"/>
      <c r="G21" s="125"/>
      <c r="I21" s="27"/>
      <c r="J21" s="27"/>
      <c r="K21" s="27"/>
      <c r="P21" s="27"/>
    </row>
    <row r="22" spans="1:16" s="28" customFormat="1" ht="28.95" customHeight="1" x14ac:dyDescent="0.3">
      <c r="A22" s="200"/>
      <c r="B22" s="200"/>
      <c r="C22" s="123"/>
      <c r="D22" s="37"/>
      <c r="E22" s="206" t="s">
        <v>1859</v>
      </c>
      <c r="F22" s="206"/>
      <c r="G22" s="125"/>
      <c r="I22" s="27"/>
      <c r="J22" s="27"/>
      <c r="K22" s="27"/>
      <c r="P22" s="27"/>
    </row>
    <row r="23" spans="1:16" s="28" customFormat="1" ht="28.95" customHeight="1" x14ac:dyDescent="0.3">
      <c r="A23" s="200"/>
      <c r="B23" s="200"/>
      <c r="C23" s="123"/>
      <c r="D23" s="37"/>
      <c r="E23" s="198" t="s">
        <v>1860</v>
      </c>
      <c r="F23" s="198"/>
      <c r="G23" s="125"/>
      <c r="I23" s="27"/>
      <c r="J23" s="27"/>
      <c r="K23" s="27"/>
      <c r="P23" s="27"/>
    </row>
    <row r="24" spans="1:16" s="28" customFormat="1" ht="28.95" customHeight="1" x14ac:dyDescent="0.3">
      <c r="A24" s="200"/>
      <c r="B24" s="200"/>
      <c r="C24" s="123"/>
      <c r="D24" s="37"/>
      <c r="E24" s="201"/>
      <c r="F24" s="201"/>
      <c r="G24" s="125"/>
      <c r="I24" s="27"/>
      <c r="J24" s="27"/>
      <c r="K24" s="27"/>
      <c r="P24" s="27"/>
    </row>
    <row r="25" spans="1:16" s="28" customFormat="1" ht="28.95" customHeight="1" x14ac:dyDescent="0.3">
      <c r="A25" s="200"/>
      <c r="B25" s="200"/>
      <c r="C25" s="123"/>
      <c r="D25" s="37"/>
      <c r="E25" s="201"/>
      <c r="F25" s="201"/>
      <c r="G25" s="125"/>
      <c r="I25" s="27"/>
      <c r="J25" s="27"/>
      <c r="K25" s="27"/>
      <c r="P25" s="27"/>
    </row>
    <row r="26" spans="1:16" s="28" customFormat="1" ht="28.95" customHeight="1" x14ac:dyDescent="0.3">
      <c r="A26" s="202"/>
      <c r="B26" s="202"/>
      <c r="C26" s="77"/>
      <c r="D26" s="37"/>
      <c r="E26" s="201"/>
      <c r="F26" s="201"/>
      <c r="G26" s="85"/>
      <c r="I26" s="27"/>
      <c r="J26" s="27"/>
      <c r="K26" s="27"/>
      <c r="P26" s="27"/>
    </row>
    <row r="27" spans="1:16" s="28" customFormat="1" ht="28.95" customHeight="1" x14ac:dyDescent="0.3">
      <c r="A27" s="203"/>
      <c r="B27" s="204"/>
      <c r="C27" s="76"/>
      <c r="D27" s="37"/>
      <c r="E27" s="205"/>
      <c r="F27" s="205"/>
      <c r="G27" s="110"/>
      <c r="I27" s="27"/>
      <c r="J27" s="27"/>
      <c r="K27" s="27"/>
      <c r="P27" s="27"/>
    </row>
    <row r="28" spans="1:16" s="28" customFormat="1" ht="14.4" customHeight="1" x14ac:dyDescent="0.3">
      <c r="A28" s="208" t="s">
        <v>362</v>
      </c>
      <c r="B28" s="209"/>
      <c r="C28" s="114" t="s">
        <v>184</v>
      </c>
      <c r="D28" s="115"/>
      <c r="E28" s="210" t="s">
        <v>364</v>
      </c>
      <c r="F28" s="210"/>
      <c r="G28" s="116" t="s">
        <v>184</v>
      </c>
      <c r="I28" s="27"/>
      <c r="J28" s="27"/>
      <c r="K28" s="27"/>
      <c r="P28" s="27"/>
    </row>
    <row r="29" spans="1:16" s="28" customFormat="1" ht="28.95" customHeight="1" x14ac:dyDescent="0.3">
      <c r="A29" s="211" t="s">
        <v>1861</v>
      </c>
      <c r="B29" s="211"/>
      <c r="C29" s="112"/>
      <c r="D29" s="37"/>
      <c r="E29" s="212" t="s">
        <v>1867</v>
      </c>
      <c r="F29" s="212"/>
      <c r="G29" s="113"/>
      <c r="I29" s="27"/>
      <c r="J29" s="27"/>
      <c r="K29" s="27"/>
      <c r="P29" s="27"/>
    </row>
    <row r="30" spans="1:16" s="28" customFormat="1" ht="28.95" customHeight="1" x14ac:dyDescent="0.3">
      <c r="A30" s="197" t="s">
        <v>1862</v>
      </c>
      <c r="B30" s="197"/>
      <c r="C30" s="84"/>
      <c r="D30" s="37"/>
      <c r="E30" s="207" t="s">
        <v>1868</v>
      </c>
      <c r="F30" s="207"/>
      <c r="G30" s="85"/>
      <c r="I30" s="27"/>
      <c r="J30" s="27"/>
      <c r="K30" s="27"/>
      <c r="P30" s="27"/>
    </row>
    <row r="31" spans="1:16" s="28" customFormat="1" ht="28.95" customHeight="1" x14ac:dyDescent="0.3">
      <c r="A31" s="197" t="s">
        <v>1863</v>
      </c>
      <c r="B31" s="197"/>
      <c r="C31" s="84"/>
      <c r="D31" s="37"/>
      <c r="E31" s="207" t="s">
        <v>1869</v>
      </c>
      <c r="F31" s="207"/>
      <c r="G31" s="85"/>
      <c r="I31" s="27"/>
      <c r="J31" s="27"/>
      <c r="K31" s="27"/>
    </row>
    <row r="32" spans="1:16" s="28" customFormat="1" ht="28.95" customHeight="1" x14ac:dyDescent="0.3">
      <c r="A32" s="197" t="s">
        <v>1864</v>
      </c>
      <c r="B32" s="197"/>
      <c r="C32" s="84"/>
      <c r="D32" s="37"/>
      <c r="E32" s="207" t="s">
        <v>1870</v>
      </c>
      <c r="F32" s="207"/>
      <c r="G32" s="85"/>
      <c r="I32" s="27"/>
      <c r="J32" s="27"/>
      <c r="K32" s="27"/>
      <c r="P32" s="27"/>
    </row>
    <row r="33" spans="1:9" s="28" customFormat="1" ht="28.95" customHeight="1" x14ac:dyDescent="0.3">
      <c r="A33" s="197" t="s">
        <v>1865</v>
      </c>
      <c r="B33" s="197"/>
      <c r="C33" s="84"/>
      <c r="D33" s="37"/>
      <c r="E33" s="207" t="s">
        <v>1871</v>
      </c>
      <c r="F33" s="207"/>
      <c r="G33" s="85"/>
      <c r="I33" s="29"/>
    </row>
    <row r="34" spans="1:9" s="28" customFormat="1" ht="28.95" customHeight="1" x14ac:dyDescent="0.3">
      <c r="A34" s="197" t="s">
        <v>1866</v>
      </c>
      <c r="B34" s="197"/>
      <c r="C34" s="84"/>
      <c r="D34" s="37"/>
      <c r="E34" s="207" t="s">
        <v>1872</v>
      </c>
      <c r="F34" s="207"/>
      <c r="G34" s="85"/>
      <c r="I34" s="29"/>
    </row>
    <row r="35" spans="1:9" s="28" customFormat="1" ht="28.95" customHeight="1" x14ac:dyDescent="0.3">
      <c r="A35" s="200"/>
      <c r="B35" s="200"/>
      <c r="C35" s="84"/>
      <c r="D35" s="37"/>
      <c r="E35" s="213" t="s">
        <v>1873</v>
      </c>
      <c r="F35" s="213"/>
      <c r="G35" s="85"/>
      <c r="I35" s="29"/>
    </row>
    <row r="36" spans="1:9" s="28" customFormat="1" ht="28.95" customHeight="1" x14ac:dyDescent="0.3">
      <c r="A36" s="200"/>
      <c r="B36" s="200"/>
      <c r="C36" s="84"/>
      <c r="D36" s="37"/>
      <c r="E36" s="213" t="s">
        <v>1874</v>
      </c>
      <c r="F36" s="213"/>
      <c r="G36" s="85"/>
      <c r="I36" s="29"/>
    </row>
    <row r="37" spans="1:9" s="28" customFormat="1" ht="28.95" customHeight="1" x14ac:dyDescent="0.3">
      <c r="A37" s="200"/>
      <c r="B37" s="200"/>
      <c r="C37" s="84"/>
      <c r="D37" s="37"/>
      <c r="E37" s="213" t="s">
        <v>1875</v>
      </c>
      <c r="F37" s="213"/>
      <c r="G37" s="85"/>
      <c r="I37" s="29"/>
    </row>
    <row r="38" spans="1:9" s="28" customFormat="1" ht="28.95" customHeight="1" x14ac:dyDescent="0.3">
      <c r="A38" s="200"/>
      <c r="B38" s="200"/>
      <c r="C38" s="84"/>
      <c r="D38" s="37"/>
      <c r="E38" s="213" t="s">
        <v>1876</v>
      </c>
      <c r="F38" s="213"/>
      <c r="G38" s="85"/>
      <c r="I38" s="29"/>
    </row>
    <row r="39" spans="1:9" s="28" customFormat="1" ht="28.95" customHeight="1" x14ac:dyDescent="0.3">
      <c r="A39" s="202"/>
      <c r="B39" s="202"/>
      <c r="C39" s="77"/>
      <c r="D39" s="37"/>
      <c r="E39" s="213" t="s">
        <v>1877</v>
      </c>
      <c r="F39" s="213"/>
      <c r="G39" s="85"/>
      <c r="I39" s="29"/>
    </row>
    <row r="40" spans="1:9" s="28" customFormat="1" ht="28.95" customHeight="1" x14ac:dyDescent="0.3">
      <c r="A40" s="203"/>
      <c r="B40" s="204"/>
      <c r="C40" s="76"/>
      <c r="D40" s="37"/>
      <c r="E40" s="213" t="s">
        <v>1878</v>
      </c>
      <c r="F40" s="213"/>
      <c r="G40" s="85"/>
      <c r="I40" s="29"/>
    </row>
    <row r="41" spans="1:9" s="28" customFormat="1" ht="28.95" customHeight="1" x14ac:dyDescent="0.3">
      <c r="A41" s="203"/>
      <c r="B41" s="204"/>
      <c r="C41" s="76"/>
      <c r="D41" s="36"/>
      <c r="E41" s="213" t="s">
        <v>1879</v>
      </c>
      <c r="F41" s="213"/>
      <c r="G41" s="85"/>
      <c r="I41" s="29"/>
    </row>
    <row r="42" spans="1:9" s="28" customFormat="1" ht="28.95" customHeight="1" x14ac:dyDescent="0.3">
      <c r="A42" s="203"/>
      <c r="B42" s="204"/>
      <c r="C42" s="76"/>
      <c r="D42" s="37"/>
      <c r="E42" s="214"/>
      <c r="F42" s="214"/>
      <c r="G42" s="85"/>
    </row>
    <row r="43" spans="1:9" s="28" customFormat="1" ht="28.95" customHeight="1" x14ac:dyDescent="0.3">
      <c r="A43" s="203"/>
      <c r="B43" s="204"/>
      <c r="C43" s="76"/>
      <c r="D43" s="37"/>
      <c r="E43" s="214"/>
      <c r="F43" s="214"/>
      <c r="G43" s="85"/>
    </row>
    <row r="44" spans="1:9" s="28" customFormat="1" ht="28.95" customHeight="1" x14ac:dyDescent="0.3">
      <c r="A44" s="203"/>
      <c r="B44" s="204"/>
      <c r="C44" s="76"/>
      <c r="D44" s="37"/>
      <c r="E44" s="214"/>
      <c r="F44" s="214"/>
      <c r="G44" s="85"/>
    </row>
    <row r="45" spans="1:9" s="28" customFormat="1" ht="28.95" customHeight="1" x14ac:dyDescent="0.3">
      <c r="A45" s="203"/>
      <c r="B45" s="204"/>
      <c r="C45" s="76"/>
      <c r="D45" s="37"/>
      <c r="E45" s="215"/>
      <c r="F45" s="215"/>
      <c r="G45" s="110"/>
    </row>
    <row r="46" spans="1:9" s="28" customFormat="1" ht="13.95" customHeight="1" x14ac:dyDescent="0.3">
      <c r="A46" s="208" t="s">
        <v>363</v>
      </c>
      <c r="B46" s="209"/>
      <c r="C46" s="114" t="s">
        <v>184</v>
      </c>
      <c r="D46" s="117"/>
      <c r="E46" s="210" t="s">
        <v>365</v>
      </c>
      <c r="F46" s="210"/>
      <c r="G46" s="116" t="s">
        <v>184</v>
      </c>
    </row>
    <row r="47" spans="1:9" s="28" customFormat="1" ht="28.95" customHeight="1" x14ac:dyDescent="0.3">
      <c r="A47" s="211" t="s">
        <v>1867</v>
      </c>
      <c r="B47" s="211"/>
      <c r="C47" s="112"/>
      <c r="D47" s="37"/>
      <c r="E47" s="239" t="s">
        <v>1886</v>
      </c>
      <c r="F47" s="239"/>
      <c r="G47" s="113"/>
    </row>
    <row r="48" spans="1:9" s="28" customFormat="1" ht="28.95" customHeight="1" x14ac:dyDescent="0.3">
      <c r="A48" s="197" t="s">
        <v>1868</v>
      </c>
      <c r="B48" s="197"/>
      <c r="C48" s="84"/>
      <c r="D48" s="37"/>
      <c r="E48" s="213" t="s">
        <v>1887</v>
      </c>
      <c r="F48" s="213"/>
      <c r="G48" s="85"/>
    </row>
    <row r="49" spans="1:7" s="28" customFormat="1" ht="28.95" customHeight="1" x14ac:dyDescent="0.3">
      <c r="A49" s="197" t="s">
        <v>1880</v>
      </c>
      <c r="B49" s="197"/>
      <c r="C49" s="84"/>
      <c r="D49" s="37"/>
      <c r="E49" s="213" t="s">
        <v>1888</v>
      </c>
      <c r="F49" s="213"/>
      <c r="G49" s="85"/>
    </row>
    <row r="50" spans="1:7" s="28" customFormat="1" ht="28.95" customHeight="1" x14ac:dyDescent="0.3">
      <c r="A50" s="197" t="s">
        <v>1881</v>
      </c>
      <c r="B50" s="197"/>
      <c r="C50" s="84"/>
      <c r="D50" s="37"/>
      <c r="E50" s="213" t="s">
        <v>1889</v>
      </c>
      <c r="F50" s="213"/>
      <c r="G50" s="85"/>
    </row>
    <row r="51" spans="1:7" s="28" customFormat="1" ht="28.95" customHeight="1" x14ac:dyDescent="0.3">
      <c r="A51" s="197" t="s">
        <v>1882</v>
      </c>
      <c r="B51" s="197"/>
      <c r="C51" s="84"/>
      <c r="D51" s="37"/>
      <c r="E51" s="213" t="s">
        <v>1879</v>
      </c>
      <c r="F51" s="213"/>
      <c r="G51" s="85"/>
    </row>
    <row r="52" spans="1:7" s="28" customFormat="1" ht="28.95" customHeight="1" x14ac:dyDescent="0.3">
      <c r="A52" s="197" t="s">
        <v>1883</v>
      </c>
      <c r="B52" s="197"/>
      <c r="C52" s="84"/>
      <c r="D52" s="37"/>
      <c r="E52" s="214"/>
      <c r="F52" s="214"/>
      <c r="G52" s="85"/>
    </row>
    <row r="53" spans="1:7" s="28" customFormat="1" ht="28.95" customHeight="1" x14ac:dyDescent="0.3">
      <c r="A53" s="197" t="s">
        <v>1884</v>
      </c>
      <c r="B53" s="197"/>
      <c r="C53" s="84"/>
      <c r="D53" s="37"/>
      <c r="E53" s="214"/>
      <c r="F53" s="214"/>
      <c r="G53" s="85"/>
    </row>
    <row r="54" spans="1:7" s="28" customFormat="1" ht="28.95" customHeight="1" x14ac:dyDescent="0.3">
      <c r="A54" s="197" t="s">
        <v>1885</v>
      </c>
      <c r="B54" s="197"/>
      <c r="C54" s="84"/>
      <c r="D54" s="37"/>
      <c r="E54" s="214"/>
      <c r="F54" s="214"/>
      <c r="G54" s="85"/>
    </row>
    <row r="55" spans="1:7" s="28" customFormat="1" ht="28.95" customHeight="1" x14ac:dyDescent="0.3">
      <c r="A55" s="200"/>
      <c r="B55" s="200"/>
      <c r="C55" s="84"/>
      <c r="D55" s="37"/>
      <c r="E55" s="214"/>
      <c r="F55" s="214"/>
      <c r="G55" s="85"/>
    </row>
    <row r="56" spans="1:7" s="28" customFormat="1" ht="28.95" customHeight="1" x14ac:dyDescent="0.3">
      <c r="A56" s="200"/>
      <c r="B56" s="200"/>
      <c r="C56" s="84"/>
      <c r="D56" s="37"/>
      <c r="E56" s="235"/>
      <c r="F56" s="235"/>
      <c r="G56" s="89"/>
    </row>
    <row r="57" spans="1:7" s="28" customFormat="1" ht="28.95" customHeight="1" x14ac:dyDescent="0.3">
      <c r="A57" s="200"/>
      <c r="B57" s="200"/>
      <c r="C57" s="84"/>
      <c r="D57" s="37"/>
      <c r="E57" s="235"/>
      <c r="F57" s="235"/>
      <c r="G57" s="89"/>
    </row>
    <row r="58" spans="1:7" s="28" customFormat="1" ht="28.95" customHeight="1" x14ac:dyDescent="0.3">
      <c r="A58" s="216"/>
      <c r="B58" s="216"/>
      <c r="C58" s="111"/>
      <c r="D58" s="37"/>
      <c r="E58" s="235"/>
      <c r="F58" s="235"/>
      <c r="G58" s="89"/>
    </row>
    <row r="59" spans="1:7" s="28" customFormat="1" ht="14.4" customHeight="1" x14ac:dyDescent="0.3">
      <c r="A59" s="208" t="s">
        <v>401</v>
      </c>
      <c r="B59" s="209"/>
      <c r="C59" s="114" t="s">
        <v>184</v>
      </c>
      <c r="D59" s="117"/>
      <c r="E59" s="210" t="s">
        <v>367</v>
      </c>
      <c r="F59" s="210"/>
      <c r="G59" s="118" t="s">
        <v>184</v>
      </c>
    </row>
    <row r="60" spans="1:7" s="28" customFormat="1" ht="28.95" customHeight="1" x14ac:dyDescent="0.3">
      <c r="A60" s="211" t="s">
        <v>1890</v>
      </c>
      <c r="B60" s="211"/>
      <c r="C60" s="112"/>
      <c r="D60" s="37"/>
      <c r="E60" s="217" t="s">
        <v>1840</v>
      </c>
      <c r="F60" s="217"/>
      <c r="G60" s="113"/>
    </row>
    <row r="61" spans="1:7" s="28" customFormat="1" ht="28.95" customHeight="1" x14ac:dyDescent="0.3">
      <c r="A61" s="197" t="s">
        <v>1891</v>
      </c>
      <c r="B61" s="197"/>
      <c r="C61" s="84"/>
      <c r="D61" s="37"/>
      <c r="E61" s="213" t="s">
        <v>1897</v>
      </c>
      <c r="F61" s="213"/>
      <c r="G61" s="85"/>
    </row>
    <row r="62" spans="1:7" s="28" customFormat="1" ht="28.95" customHeight="1" x14ac:dyDescent="0.3">
      <c r="A62" s="197" t="s">
        <v>1892</v>
      </c>
      <c r="B62" s="197"/>
      <c r="C62" s="84"/>
      <c r="D62" s="37"/>
      <c r="E62" s="213" t="s">
        <v>1898</v>
      </c>
      <c r="F62" s="213"/>
      <c r="G62" s="85"/>
    </row>
    <row r="63" spans="1:7" s="28" customFormat="1" ht="28.95" customHeight="1" x14ac:dyDescent="0.3">
      <c r="A63" s="197" t="s">
        <v>1893</v>
      </c>
      <c r="B63" s="197"/>
      <c r="C63" s="84"/>
      <c r="D63" s="37"/>
      <c r="E63" s="214"/>
      <c r="F63" s="214"/>
      <c r="G63" s="85"/>
    </row>
    <row r="64" spans="1:7" s="28" customFormat="1" ht="28.95" customHeight="1" x14ac:dyDescent="0.3">
      <c r="A64" s="197" t="s">
        <v>1894</v>
      </c>
      <c r="B64" s="197"/>
      <c r="C64" s="84"/>
      <c r="D64" s="36"/>
      <c r="E64" s="214"/>
      <c r="F64" s="214"/>
      <c r="G64" s="85"/>
    </row>
    <row r="65" spans="1:7" s="28" customFormat="1" ht="28.95" customHeight="1" x14ac:dyDescent="0.3">
      <c r="A65" s="197" t="s">
        <v>1895</v>
      </c>
      <c r="B65" s="197"/>
      <c r="C65" s="84"/>
      <c r="D65" s="37"/>
      <c r="E65" s="214"/>
      <c r="F65" s="214"/>
      <c r="G65" s="85"/>
    </row>
    <row r="66" spans="1:7" s="28" customFormat="1" ht="28.95" customHeight="1" x14ac:dyDescent="0.3">
      <c r="A66" s="197" t="s">
        <v>1896</v>
      </c>
      <c r="B66" s="197"/>
      <c r="C66" s="84"/>
      <c r="D66" s="37"/>
      <c r="E66" s="214"/>
      <c r="F66" s="214"/>
      <c r="G66" s="85"/>
    </row>
    <row r="67" spans="1:7" s="28" customFormat="1" ht="28.95" customHeight="1" x14ac:dyDescent="0.3">
      <c r="A67" s="200"/>
      <c r="B67" s="200"/>
      <c r="C67" s="84"/>
      <c r="D67" s="37"/>
      <c r="E67" s="235"/>
      <c r="F67" s="236"/>
      <c r="G67" s="34"/>
    </row>
    <row r="68" spans="1:7" s="28" customFormat="1" ht="28.95" customHeight="1" x14ac:dyDescent="0.3">
      <c r="A68" s="200"/>
      <c r="B68" s="200"/>
      <c r="C68" s="84"/>
      <c r="D68" s="37"/>
      <c r="E68" s="235"/>
      <c r="F68" s="236"/>
      <c r="G68" s="34"/>
    </row>
    <row r="69" spans="1:7" s="28" customFormat="1" ht="28.95" customHeight="1" x14ac:dyDescent="0.3">
      <c r="A69" s="200"/>
      <c r="B69" s="200"/>
      <c r="C69" s="84"/>
      <c r="D69" s="37"/>
      <c r="E69" s="235"/>
      <c r="F69" s="236"/>
      <c r="G69" s="34"/>
    </row>
    <row r="70" spans="1:7" s="28" customFormat="1" ht="28.95" customHeight="1" x14ac:dyDescent="0.3">
      <c r="A70" s="216"/>
      <c r="B70" s="216"/>
      <c r="C70" s="111"/>
      <c r="D70" s="37"/>
      <c r="E70" s="235"/>
      <c r="F70" s="236"/>
      <c r="G70" s="34"/>
    </row>
    <row r="71" spans="1:7" s="28" customFormat="1" ht="14.4" customHeight="1" x14ac:dyDescent="0.3">
      <c r="A71" s="208" t="s">
        <v>366</v>
      </c>
      <c r="B71" s="209"/>
      <c r="C71" s="119" t="s">
        <v>184</v>
      </c>
      <c r="D71" s="117"/>
      <c r="E71" s="218" t="s">
        <v>145</v>
      </c>
      <c r="F71" s="218"/>
      <c r="G71" s="120" t="s">
        <v>184</v>
      </c>
    </row>
    <row r="72" spans="1:7" s="28" customFormat="1" ht="28.35" customHeight="1" x14ac:dyDescent="0.3">
      <c r="A72" s="211" t="s">
        <v>1899</v>
      </c>
      <c r="B72" s="211"/>
      <c r="C72" s="112"/>
      <c r="D72" s="37"/>
      <c r="E72" s="239" t="s">
        <v>1903</v>
      </c>
      <c r="F72" s="239"/>
      <c r="G72" s="113"/>
    </row>
    <row r="73" spans="1:7" s="28" customFormat="1" ht="28.35" customHeight="1" x14ac:dyDescent="0.3">
      <c r="A73" s="197" t="s">
        <v>1900</v>
      </c>
      <c r="B73" s="197"/>
      <c r="C73" s="84"/>
      <c r="D73" s="37"/>
      <c r="E73" s="213" t="s">
        <v>1904</v>
      </c>
      <c r="F73" s="213"/>
      <c r="G73" s="85"/>
    </row>
    <row r="74" spans="1:7" s="28" customFormat="1" ht="28.35" customHeight="1" x14ac:dyDescent="0.3">
      <c r="A74" s="197" t="s">
        <v>1901</v>
      </c>
      <c r="B74" s="197"/>
      <c r="C74" s="84"/>
      <c r="D74" s="37"/>
      <c r="E74" s="213" t="s">
        <v>1905</v>
      </c>
      <c r="F74" s="213"/>
      <c r="G74" s="85"/>
    </row>
    <row r="75" spans="1:7" s="28" customFormat="1" ht="28.35" customHeight="1" x14ac:dyDescent="0.3">
      <c r="A75" s="197" t="s">
        <v>1902</v>
      </c>
      <c r="B75" s="197"/>
      <c r="C75" s="84"/>
      <c r="D75" s="37"/>
      <c r="E75" s="213" t="s">
        <v>1906</v>
      </c>
      <c r="F75" s="213"/>
      <c r="G75" s="85"/>
    </row>
    <row r="76" spans="1:7" s="28" customFormat="1" ht="28.35" customHeight="1" x14ac:dyDescent="0.3">
      <c r="A76" s="200"/>
      <c r="B76" s="200"/>
      <c r="C76" s="84"/>
      <c r="D76" s="37"/>
      <c r="E76" s="213" t="s">
        <v>1907</v>
      </c>
      <c r="F76" s="213"/>
      <c r="G76" s="85"/>
    </row>
    <row r="77" spans="1:7" s="28" customFormat="1" ht="28.35" customHeight="1" x14ac:dyDescent="0.3">
      <c r="A77" s="200"/>
      <c r="B77" s="200"/>
      <c r="C77" s="84"/>
      <c r="D77" s="37"/>
      <c r="E77" s="207" t="s">
        <v>1908</v>
      </c>
      <c r="F77" s="207"/>
      <c r="G77" s="85"/>
    </row>
    <row r="78" spans="1:7" s="28" customFormat="1" ht="28.35" customHeight="1" x14ac:dyDescent="0.3">
      <c r="A78" s="200"/>
      <c r="B78" s="200"/>
      <c r="C78" s="84"/>
      <c r="D78" s="37"/>
      <c r="E78" s="214"/>
      <c r="F78" s="214"/>
      <c r="G78" s="85"/>
    </row>
    <row r="79" spans="1:7" s="28" customFormat="1" ht="28.35" customHeight="1" x14ac:dyDescent="0.3">
      <c r="A79" s="200"/>
      <c r="B79" s="200"/>
      <c r="C79" s="84"/>
      <c r="D79" s="37"/>
      <c r="E79" s="214"/>
      <c r="F79" s="214"/>
      <c r="G79" s="85"/>
    </row>
    <row r="80" spans="1:7" s="28" customFormat="1" ht="28.35" customHeight="1" x14ac:dyDescent="0.3">
      <c r="A80" s="203"/>
      <c r="B80" s="203"/>
      <c r="C80" s="88"/>
      <c r="D80" s="37"/>
      <c r="E80" s="214"/>
      <c r="F80" s="214"/>
      <c r="G80" s="85"/>
    </row>
    <row r="81" spans="1:7" s="28" customFormat="1" ht="28.35" customHeight="1" x14ac:dyDescent="0.3">
      <c r="A81" s="203"/>
      <c r="B81" s="203"/>
      <c r="C81" s="88"/>
      <c r="D81" s="37"/>
      <c r="E81" s="219"/>
      <c r="F81" s="219"/>
      <c r="G81" s="85"/>
    </row>
    <row r="82" spans="1:7" s="28" customFormat="1" ht="14.4" customHeight="1" x14ac:dyDescent="0.3">
      <c r="A82" s="220" t="s">
        <v>398</v>
      </c>
      <c r="B82" s="221"/>
      <c r="C82" s="121" t="s">
        <v>184</v>
      </c>
      <c r="D82" s="38"/>
      <c r="E82" s="241"/>
      <c r="F82" s="241"/>
      <c r="G82" s="78"/>
    </row>
    <row r="83" spans="1:7" s="28" customFormat="1" ht="28.95" customHeight="1" x14ac:dyDescent="0.3">
      <c r="A83" s="203" t="s">
        <v>1909</v>
      </c>
      <c r="B83" s="204"/>
      <c r="C83" s="76"/>
      <c r="D83" s="37"/>
      <c r="E83" s="235"/>
      <c r="F83" s="236"/>
      <c r="G83" s="79"/>
    </row>
    <row r="84" spans="1:7" s="28" customFormat="1" ht="14.4" customHeight="1" x14ac:dyDescent="0.3">
      <c r="A84" s="220" t="s">
        <v>146</v>
      </c>
      <c r="B84" s="221"/>
      <c r="C84" s="121" t="s">
        <v>184</v>
      </c>
      <c r="D84" s="37"/>
      <c r="E84" s="235"/>
      <c r="F84" s="236"/>
      <c r="G84" s="79"/>
    </row>
    <row r="85" spans="1:7" s="28" customFormat="1" ht="28.95" customHeight="1" x14ac:dyDescent="0.3">
      <c r="A85" s="211" t="s">
        <v>1910</v>
      </c>
      <c r="B85" s="211"/>
      <c r="C85" s="112"/>
      <c r="D85" s="37"/>
      <c r="E85" s="235"/>
      <c r="F85" s="236"/>
      <c r="G85" s="79"/>
    </row>
    <row r="86" spans="1:7" s="28" customFormat="1" ht="28.95" customHeight="1" x14ac:dyDescent="0.3">
      <c r="A86" s="197" t="s">
        <v>1911</v>
      </c>
      <c r="B86" s="197"/>
      <c r="C86" s="84"/>
      <c r="D86" s="37"/>
      <c r="E86" s="235"/>
      <c r="F86" s="236"/>
      <c r="G86" s="79"/>
    </row>
    <row r="87" spans="1:7" s="28" customFormat="1" ht="28.95" customHeight="1" x14ac:dyDescent="0.3">
      <c r="A87" s="197" t="s">
        <v>1912</v>
      </c>
      <c r="B87" s="197"/>
      <c r="C87" s="84"/>
      <c r="D87" s="37"/>
      <c r="E87" s="235"/>
      <c r="F87" s="236"/>
      <c r="G87" s="79"/>
    </row>
    <row r="88" spans="1:7" s="28" customFormat="1" ht="28.95" customHeight="1" x14ac:dyDescent="0.3">
      <c r="A88" s="197" t="s">
        <v>1913</v>
      </c>
      <c r="B88" s="197"/>
      <c r="C88" s="84"/>
      <c r="D88" s="37"/>
      <c r="E88" s="237"/>
      <c r="F88" s="238"/>
      <c r="G88" s="79"/>
    </row>
    <row r="89" spans="1:7" s="28" customFormat="1" ht="28.95" customHeight="1" x14ac:dyDescent="0.3">
      <c r="A89" s="197" t="s">
        <v>1914</v>
      </c>
      <c r="B89" s="197"/>
      <c r="C89" s="84"/>
      <c r="D89" s="37"/>
      <c r="E89" s="235"/>
      <c r="F89" s="236"/>
      <c r="G89" s="79"/>
    </row>
    <row r="90" spans="1:7" s="28" customFormat="1" ht="28.95" customHeight="1" x14ac:dyDescent="0.3">
      <c r="A90" s="197" t="s">
        <v>1915</v>
      </c>
      <c r="B90" s="197"/>
      <c r="C90" s="84"/>
      <c r="D90" s="37"/>
      <c r="E90" s="235"/>
      <c r="F90" s="236"/>
      <c r="G90" s="79"/>
    </row>
    <row r="91" spans="1:7" s="28" customFormat="1" ht="28.95" customHeight="1" x14ac:dyDescent="0.3">
      <c r="A91" s="197" t="s">
        <v>1916</v>
      </c>
      <c r="B91" s="197"/>
      <c r="C91" s="84"/>
      <c r="D91" s="37"/>
      <c r="E91" s="235"/>
      <c r="F91" s="236"/>
      <c r="G91" s="79"/>
    </row>
    <row r="92" spans="1:7" s="28" customFormat="1" ht="28.95" customHeight="1" x14ac:dyDescent="0.3">
      <c r="A92" s="197" t="s">
        <v>1917</v>
      </c>
      <c r="B92" s="197"/>
      <c r="C92" s="84"/>
      <c r="D92" s="37"/>
      <c r="E92" s="237"/>
      <c r="F92" s="238"/>
      <c r="G92" s="79"/>
    </row>
    <row r="93" spans="1:7" s="28" customFormat="1" ht="28.95" customHeight="1" x14ac:dyDescent="0.3">
      <c r="A93" s="197" t="s">
        <v>1918</v>
      </c>
      <c r="B93" s="197"/>
      <c r="C93" s="84"/>
      <c r="D93" s="38"/>
      <c r="E93" s="235"/>
      <c r="F93" s="235"/>
      <c r="G93" s="79"/>
    </row>
    <row r="94" spans="1:7" s="28" customFormat="1" ht="28.95" customHeight="1" x14ac:dyDescent="0.3">
      <c r="A94" s="197" t="s">
        <v>1919</v>
      </c>
      <c r="B94" s="197"/>
      <c r="C94" s="84"/>
      <c r="D94" s="37"/>
      <c r="E94" s="235"/>
      <c r="F94" s="235"/>
      <c r="G94" s="79"/>
    </row>
    <row r="95" spans="1:7" s="28" customFormat="1" ht="28.95" customHeight="1" x14ac:dyDescent="0.3">
      <c r="A95" s="197" t="s">
        <v>1920</v>
      </c>
      <c r="B95" s="197"/>
      <c r="C95" s="84"/>
      <c r="D95" s="38"/>
      <c r="E95" s="235"/>
      <c r="F95" s="235"/>
      <c r="G95" s="79"/>
    </row>
    <row r="96" spans="1:7" s="28" customFormat="1" ht="28.95" customHeight="1" x14ac:dyDescent="0.3">
      <c r="A96" s="197" t="s">
        <v>1921</v>
      </c>
      <c r="B96" s="197"/>
      <c r="C96" s="84"/>
      <c r="D96" s="37"/>
      <c r="E96" s="237"/>
      <c r="F96" s="237"/>
      <c r="G96" s="79"/>
    </row>
    <row r="97" spans="1:18" s="28" customFormat="1" ht="28.95" customHeight="1" x14ac:dyDescent="0.3">
      <c r="A97" s="197" t="s">
        <v>1922</v>
      </c>
      <c r="B97" s="197"/>
      <c r="C97" s="84"/>
      <c r="D97" s="37"/>
      <c r="E97" s="235"/>
      <c r="F97" s="235"/>
      <c r="G97" s="34"/>
    </row>
    <row r="98" spans="1:18" s="28" customFormat="1" ht="28.95" customHeight="1" x14ac:dyDescent="0.3">
      <c r="A98" s="197" t="s">
        <v>1923</v>
      </c>
      <c r="B98" s="197"/>
      <c r="C98" s="84"/>
      <c r="D98" s="37"/>
      <c r="E98" s="235"/>
      <c r="F98" s="235"/>
      <c r="G98" s="34"/>
    </row>
    <row r="99" spans="1:18" s="28" customFormat="1" ht="28.95" customHeight="1" x14ac:dyDescent="0.3">
      <c r="A99" s="222" t="s">
        <v>1924</v>
      </c>
      <c r="B99" s="222"/>
      <c r="C99" s="84"/>
      <c r="D99" s="37"/>
      <c r="E99" s="235"/>
      <c r="F99" s="235"/>
      <c r="G99" s="34"/>
    </row>
    <row r="100" spans="1:18" s="28" customFormat="1" ht="28.95" customHeight="1" x14ac:dyDescent="0.3">
      <c r="A100" s="222" t="s">
        <v>1925</v>
      </c>
      <c r="B100" s="222"/>
      <c r="C100" s="84"/>
      <c r="D100" s="37"/>
      <c r="E100" s="235"/>
      <c r="F100" s="235"/>
      <c r="G100" s="34"/>
    </row>
    <row r="101" spans="1:18" s="28" customFormat="1" ht="28.95" customHeight="1" x14ac:dyDescent="0.3">
      <c r="A101" s="223" t="s">
        <v>1926</v>
      </c>
      <c r="B101" s="223"/>
      <c r="C101" s="84"/>
      <c r="D101" s="37"/>
      <c r="E101" s="237"/>
      <c r="F101" s="237"/>
      <c r="G101" s="34"/>
    </row>
    <row r="102" spans="1:18" s="28" customFormat="1" ht="28.95" customHeight="1" x14ac:dyDescent="0.3">
      <c r="A102" s="200"/>
      <c r="B102" s="200"/>
      <c r="C102" s="84"/>
      <c r="D102" s="37"/>
      <c r="E102" s="237"/>
      <c r="F102" s="237"/>
      <c r="G102" s="31"/>
    </row>
    <row r="103" spans="1:18" s="28" customFormat="1" ht="28.95" customHeight="1" x14ac:dyDescent="0.3">
      <c r="A103" s="200"/>
      <c r="B103" s="200"/>
      <c r="C103" s="84"/>
      <c r="D103" s="37"/>
      <c r="E103" s="240"/>
      <c r="F103" s="240"/>
      <c r="G103" s="32"/>
    </row>
    <row r="104" spans="1:18" s="28" customFormat="1" ht="28.95" customHeight="1" x14ac:dyDescent="0.3">
      <c r="A104" s="200"/>
      <c r="B104" s="200"/>
      <c r="C104" s="84"/>
      <c r="D104" s="37"/>
      <c r="E104" s="240"/>
      <c r="F104" s="240"/>
      <c r="G104" s="32"/>
    </row>
    <row r="105" spans="1:18" s="28" customFormat="1" ht="28.95" customHeight="1" x14ac:dyDescent="0.3">
      <c r="A105" s="200"/>
      <c r="B105" s="200"/>
      <c r="C105" s="84"/>
      <c r="D105" s="37"/>
      <c r="E105" s="240"/>
      <c r="F105" s="240"/>
      <c r="G105" s="32"/>
    </row>
    <row r="106" spans="1:18" s="28" customFormat="1" ht="14.4" customHeight="1" x14ac:dyDescent="0.3">
      <c r="A106" s="230"/>
      <c r="B106" s="230"/>
      <c r="C106" s="230"/>
      <c r="E106" s="231"/>
      <c r="F106" s="231"/>
      <c r="G106" s="231"/>
    </row>
    <row r="107" spans="1:18" ht="31.65" customHeight="1" x14ac:dyDescent="0.25">
      <c r="A107" s="224" t="s">
        <v>1841</v>
      </c>
      <c r="B107" s="225"/>
      <c r="C107" s="90">
        <f>SUM(C16:C25,C29:C38,C47:C58,C60:C70,C72:C79,C83,C85:C105)</f>
        <v>0</v>
      </c>
      <c r="D107" s="37"/>
      <c r="E107" s="228" t="s">
        <v>1844</v>
      </c>
      <c r="F107" s="229"/>
      <c r="G107" s="91">
        <f>SUM(G16:G27,G29:G45,G47:G55,G60:G66,G72:G81)</f>
        <v>0</v>
      </c>
    </row>
    <row r="108" spans="1:18" ht="31.65" customHeight="1" x14ac:dyDescent="0.25">
      <c r="A108" s="224" t="s">
        <v>1842</v>
      </c>
      <c r="B108" s="225"/>
      <c r="C108" s="90">
        <f>IF(G107-C107&gt;0,G107-C107,0)</f>
        <v>0</v>
      </c>
      <c r="D108" s="37"/>
      <c r="E108" s="228" t="s">
        <v>1845</v>
      </c>
      <c r="F108" s="229"/>
      <c r="G108" s="91">
        <f>IF(G107-C107&lt;0,G107-C107,0)</f>
        <v>0</v>
      </c>
    </row>
    <row r="109" spans="1:18" ht="31.65" customHeight="1" x14ac:dyDescent="0.25">
      <c r="A109" s="224" t="s">
        <v>1843</v>
      </c>
      <c r="B109" s="225"/>
      <c r="C109" s="90">
        <f>IFERROR(C107+C108,0)</f>
        <v>0</v>
      </c>
      <c r="D109" s="37"/>
      <c r="E109" s="228" t="s">
        <v>1846</v>
      </c>
      <c r="F109" s="229"/>
      <c r="G109" s="91">
        <f>IFERROR(G107-G108,0)</f>
        <v>0</v>
      </c>
    </row>
    <row r="110" spans="1:18" ht="15.75" customHeight="1" x14ac:dyDescent="0.25"/>
    <row r="111" spans="1:18" ht="15.75" customHeight="1" x14ac:dyDescent="0.25"/>
    <row r="112" spans="1:18" ht="15.75" customHeight="1" x14ac:dyDescent="0.3">
      <c r="L112" s="24"/>
      <c r="M112" s="39"/>
      <c r="N112" s="24"/>
      <c r="O112" s="24"/>
      <c r="P112" s="24"/>
      <c r="Q112" s="24"/>
      <c r="R112" s="24"/>
    </row>
    <row r="113" spans="1:18" ht="15.75" customHeight="1" x14ac:dyDescent="0.3">
      <c r="L113" s="24"/>
      <c r="M113" s="24"/>
      <c r="N113" s="24"/>
      <c r="O113" s="24"/>
      <c r="P113" s="24"/>
      <c r="Q113" s="24"/>
      <c r="R113" s="24"/>
    </row>
    <row r="114" spans="1:18" ht="15.75" customHeight="1" x14ac:dyDescent="0.3">
      <c r="A114" s="226" t="s">
        <v>409</v>
      </c>
      <c r="B114" s="226"/>
      <c r="C114" s="226"/>
      <c r="D114" s="226"/>
      <c r="E114" s="226"/>
      <c r="F114" s="226"/>
      <c r="G114" s="226"/>
      <c r="L114" s="26"/>
      <c r="M114" s="24"/>
      <c r="N114" s="24"/>
      <c r="O114" s="24"/>
      <c r="P114" s="26"/>
      <c r="Q114" s="24"/>
      <c r="R114" s="24"/>
    </row>
    <row r="115" spans="1:18" ht="15.75" customHeight="1" x14ac:dyDescent="0.3">
      <c r="A115" s="74"/>
      <c r="B115" s="74"/>
      <c r="C115" s="74"/>
      <c r="D115" s="74"/>
      <c r="E115" s="74"/>
      <c r="F115" s="74"/>
      <c r="G115" s="74"/>
      <c r="L115" s="26"/>
      <c r="M115" s="24"/>
      <c r="N115" s="24"/>
      <c r="O115" s="24"/>
      <c r="P115" s="26"/>
      <c r="Q115" s="24"/>
      <c r="R115" s="24"/>
    </row>
    <row r="116" spans="1:18" ht="30" customHeight="1" x14ac:dyDescent="0.3">
      <c r="A116" s="227" t="s">
        <v>410</v>
      </c>
      <c r="B116" s="58" t="s">
        <v>368</v>
      </c>
      <c r="C116" s="92">
        <f>C108</f>
        <v>0</v>
      </c>
      <c r="D116" s="47"/>
      <c r="E116" s="47"/>
      <c r="F116" s="47"/>
      <c r="G116" s="47"/>
      <c r="L116" s="24"/>
      <c r="M116" s="24"/>
      <c r="N116" s="24"/>
      <c r="O116" s="24"/>
      <c r="P116" s="24"/>
      <c r="Q116" s="24"/>
      <c r="R116" s="24"/>
    </row>
    <row r="117" spans="1:18" ht="30" customHeight="1" x14ac:dyDescent="0.3">
      <c r="A117" s="227"/>
      <c r="B117" s="58" t="s">
        <v>369</v>
      </c>
      <c r="C117" s="92">
        <f>G108</f>
        <v>0</v>
      </c>
      <c r="D117" s="47"/>
      <c r="E117" s="47"/>
      <c r="F117" s="47"/>
      <c r="G117" s="47"/>
      <c r="L117" s="26"/>
      <c r="M117" s="24"/>
      <c r="N117" s="24"/>
      <c r="O117" s="24"/>
      <c r="P117" s="26"/>
      <c r="Q117" s="24"/>
      <c r="R117" s="24"/>
    </row>
    <row r="118" spans="1:18" ht="30" customHeight="1" x14ac:dyDescent="0.3">
      <c r="A118" s="48"/>
      <c r="B118" s="45"/>
      <c r="C118" s="46"/>
      <c r="D118" s="47"/>
      <c r="E118" s="47"/>
      <c r="F118" s="47"/>
      <c r="G118" s="47"/>
      <c r="L118" s="26"/>
      <c r="M118" s="24"/>
      <c r="N118" s="24"/>
      <c r="O118" s="24"/>
      <c r="P118" s="26"/>
      <c r="Q118" s="24"/>
      <c r="R118" s="24"/>
    </row>
    <row r="119" spans="1:18" ht="36" customHeight="1" x14ac:dyDescent="0.3">
      <c r="A119" s="57"/>
      <c r="B119" s="233" t="s">
        <v>375</v>
      </c>
      <c r="C119" s="233"/>
      <c r="D119" s="47"/>
      <c r="E119" s="59"/>
      <c r="F119" s="233" t="s">
        <v>376</v>
      </c>
      <c r="G119" s="233"/>
      <c r="L119" s="26"/>
      <c r="M119" s="24"/>
      <c r="N119" s="24"/>
      <c r="O119" s="24"/>
      <c r="P119" s="26"/>
      <c r="Q119" s="24"/>
      <c r="R119" s="24"/>
    </row>
    <row r="120" spans="1:18" ht="27.6" customHeight="1" x14ac:dyDescent="0.3">
      <c r="A120" s="53" t="s">
        <v>140</v>
      </c>
      <c r="B120" s="234"/>
      <c r="C120" s="234"/>
      <c r="D120" s="50"/>
      <c r="E120" s="56" t="s">
        <v>140</v>
      </c>
      <c r="F120" s="232"/>
      <c r="G120" s="232"/>
      <c r="L120" s="24"/>
      <c r="M120" s="24"/>
      <c r="N120" s="24"/>
      <c r="O120" s="24"/>
      <c r="P120" s="24"/>
      <c r="Q120" s="24"/>
      <c r="R120" s="24"/>
    </row>
    <row r="121" spans="1:18" ht="27.6" customHeight="1" x14ac:dyDescent="0.3">
      <c r="A121" s="54" t="s">
        <v>139</v>
      </c>
      <c r="B121" s="232"/>
      <c r="C121" s="232"/>
      <c r="D121" s="50"/>
      <c r="E121" s="56" t="s">
        <v>372</v>
      </c>
      <c r="F121" s="232"/>
      <c r="G121" s="232"/>
      <c r="L121" s="24"/>
      <c r="M121" s="24"/>
      <c r="N121" s="24"/>
      <c r="O121" s="24"/>
      <c r="P121" s="24"/>
      <c r="Q121" s="24"/>
      <c r="R121" s="24"/>
    </row>
    <row r="122" spans="1:18" ht="27.6" customHeight="1" x14ac:dyDescent="0.3">
      <c r="A122" s="55" t="s">
        <v>371</v>
      </c>
      <c r="B122" s="232"/>
      <c r="C122" s="232"/>
      <c r="D122" s="50"/>
      <c r="E122" s="55" t="s">
        <v>371</v>
      </c>
      <c r="F122" s="232"/>
      <c r="G122" s="232"/>
      <c r="L122" s="24"/>
      <c r="M122" s="24"/>
      <c r="N122" s="24"/>
      <c r="O122" s="24"/>
      <c r="P122" s="24"/>
      <c r="Q122" s="24"/>
      <c r="R122" s="24"/>
    </row>
    <row r="123" spans="1:18" ht="27.6" customHeight="1" x14ac:dyDescent="0.3">
      <c r="A123" s="55" t="s">
        <v>370</v>
      </c>
      <c r="B123" s="232"/>
      <c r="C123" s="232"/>
      <c r="D123" s="50"/>
      <c r="E123" s="55" t="s">
        <v>370</v>
      </c>
      <c r="F123" s="232"/>
      <c r="G123" s="232"/>
      <c r="L123" s="24"/>
      <c r="M123" s="24"/>
      <c r="N123" s="24"/>
      <c r="O123" s="24"/>
      <c r="P123" s="24"/>
      <c r="Q123" s="24"/>
      <c r="R123" s="24"/>
    </row>
    <row r="124" spans="1:18" ht="14.4" x14ac:dyDescent="0.3">
      <c r="A124" s="49"/>
      <c r="B124" s="47"/>
      <c r="C124" s="47"/>
      <c r="D124" s="50"/>
      <c r="E124" s="49"/>
      <c r="F124" s="47"/>
      <c r="G124" s="47"/>
      <c r="L124" s="24"/>
      <c r="M124" s="24"/>
      <c r="N124" s="24"/>
      <c r="O124" s="24"/>
      <c r="P124" s="24"/>
      <c r="Q124" s="24"/>
      <c r="R124" s="24"/>
    </row>
    <row r="125" spans="1:18" ht="55.2" x14ac:dyDescent="0.3">
      <c r="A125" s="51" t="s">
        <v>373</v>
      </c>
      <c r="B125" s="232"/>
      <c r="C125" s="232"/>
      <c r="D125" s="50"/>
      <c r="E125" s="52" t="s">
        <v>374</v>
      </c>
      <c r="F125" s="232"/>
      <c r="G125" s="232"/>
      <c r="L125" s="24"/>
      <c r="M125" s="24"/>
      <c r="N125" s="24"/>
      <c r="O125" s="24"/>
      <c r="P125" s="24"/>
      <c r="Q125" s="24"/>
      <c r="R125" s="24"/>
    </row>
    <row r="126" spans="1:18" ht="14.4" x14ac:dyDescent="0.3">
      <c r="A126" s="42"/>
      <c r="B126" s="41"/>
      <c r="C126" s="41"/>
      <c r="D126" s="43"/>
      <c r="E126" s="42"/>
      <c r="F126" s="41"/>
      <c r="G126" s="41"/>
      <c r="L126" s="24"/>
      <c r="M126" s="24"/>
      <c r="N126" s="24"/>
      <c r="O126" s="24"/>
      <c r="P126" s="24"/>
      <c r="Q126" s="24"/>
      <c r="R126" s="24"/>
    </row>
    <row r="127" spans="1:18" ht="15.75" customHeight="1" x14ac:dyDescent="0.3">
      <c r="A127" s="44"/>
      <c r="B127" s="41"/>
      <c r="C127" s="41"/>
      <c r="D127" s="41"/>
      <c r="E127" s="41"/>
      <c r="F127" s="41"/>
      <c r="G127" s="41"/>
      <c r="L127" s="26"/>
      <c r="M127" s="26"/>
      <c r="N127" s="26"/>
      <c r="O127" s="26"/>
      <c r="P127" s="26"/>
      <c r="Q127" s="24"/>
      <c r="R127" s="24"/>
    </row>
    <row r="128" spans="1:18" ht="15.75" customHeight="1" x14ac:dyDescent="0.25">
      <c r="A128" s="40"/>
      <c r="B128" s="40"/>
      <c r="C128" s="40"/>
      <c r="D128" s="40"/>
      <c r="E128" s="40"/>
      <c r="F128" s="40"/>
      <c r="G128" s="40"/>
    </row>
    <row r="129" spans="1:7" ht="15.75" customHeight="1" x14ac:dyDescent="0.25">
      <c r="A129" s="40"/>
      <c r="B129" s="40"/>
      <c r="C129" s="40"/>
      <c r="D129" s="40"/>
      <c r="E129" s="40"/>
      <c r="F129" s="40"/>
      <c r="G129" s="40"/>
    </row>
    <row r="130" spans="1:7" ht="15.75" customHeight="1" x14ac:dyDescent="0.25"/>
    <row r="131" spans="1:7" ht="15.75" customHeight="1" x14ac:dyDescent="0.25"/>
    <row r="132" spans="1:7" ht="15.75" customHeight="1" x14ac:dyDescent="0.25"/>
    <row r="133" spans="1:7" ht="15.75" customHeight="1" x14ac:dyDescent="0.25"/>
    <row r="134" spans="1:7" ht="15.75" customHeight="1" x14ac:dyDescent="0.25"/>
    <row r="135" spans="1:7" ht="15.75" customHeight="1" x14ac:dyDescent="0.25"/>
    <row r="136" spans="1:7" ht="15.75" customHeight="1" x14ac:dyDescent="0.25"/>
    <row r="137" spans="1:7" ht="15.75" customHeight="1" x14ac:dyDescent="0.25"/>
    <row r="138" spans="1:7" ht="15.75" customHeight="1" x14ac:dyDescent="0.25"/>
    <row r="139" spans="1:7" ht="15.75" customHeight="1" x14ac:dyDescent="0.25"/>
    <row r="140" spans="1:7" ht="15.75" customHeight="1" x14ac:dyDescent="0.25"/>
    <row r="141" spans="1:7" ht="15.75" customHeight="1" x14ac:dyDescent="0.25"/>
    <row r="142" spans="1:7" ht="15.75" customHeight="1" x14ac:dyDescent="0.25"/>
    <row r="143" spans="1:7" ht="15.75" customHeight="1" x14ac:dyDescent="0.25"/>
    <row r="144" spans="1:7"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sheetData>
  <sheetProtection algorithmName="SHA-512" hashValue="iQMncuqpFjK9IMNaG7T+F37lahCc6Fw/gUtYs1B4S1WCbORarfH/9qmqWmAC86NpR+GKV7KVWG2LxzvR3RQiSA==" saltValue="KFgV5yMLhmMQzLKBYa5RjA==" spinCount="100000" sheet="1" objects="1" scenarios="1"/>
  <mergeCells count="214">
    <mergeCell ref="E101:F101"/>
    <mergeCell ref="E102:F102"/>
    <mergeCell ref="E103:F103"/>
    <mergeCell ref="E104:F104"/>
    <mergeCell ref="E105:F105"/>
    <mergeCell ref="E56:F56"/>
    <mergeCell ref="E57:F57"/>
    <mergeCell ref="E58:F58"/>
    <mergeCell ref="E67:F67"/>
    <mergeCell ref="E68:F68"/>
    <mergeCell ref="E95:F95"/>
    <mergeCell ref="E96:F96"/>
    <mergeCell ref="E97:F97"/>
    <mergeCell ref="E98:F98"/>
    <mergeCell ref="E99:F99"/>
    <mergeCell ref="E100:F100"/>
    <mergeCell ref="E89:F89"/>
    <mergeCell ref="E90:F90"/>
    <mergeCell ref="E91:F91"/>
    <mergeCell ref="E92:F92"/>
    <mergeCell ref="E93:F93"/>
    <mergeCell ref="E94:F94"/>
    <mergeCell ref="E82:F82"/>
    <mergeCell ref="E83:F83"/>
    <mergeCell ref="E84:F84"/>
    <mergeCell ref="E86:F86"/>
    <mergeCell ref="E87:F87"/>
    <mergeCell ref="E88:F88"/>
    <mergeCell ref="E49:F49"/>
    <mergeCell ref="E48:F48"/>
    <mergeCell ref="E47:F47"/>
    <mergeCell ref="E46:F46"/>
    <mergeCell ref="A9:B9"/>
    <mergeCell ref="A10:B10"/>
    <mergeCell ref="A11:B11"/>
    <mergeCell ref="C9:F9"/>
    <mergeCell ref="C10:F10"/>
    <mergeCell ref="C11:F11"/>
    <mergeCell ref="A68:B68"/>
    <mergeCell ref="A69:B69"/>
    <mergeCell ref="A70:B70"/>
    <mergeCell ref="E72:F72"/>
    <mergeCell ref="E73:F73"/>
    <mergeCell ref="E74:F74"/>
    <mergeCell ref="E69:F69"/>
    <mergeCell ref="E70:F70"/>
    <mergeCell ref="E85:F85"/>
    <mergeCell ref="A78:B78"/>
    <mergeCell ref="B122:C122"/>
    <mergeCell ref="F122:G122"/>
    <mergeCell ref="B123:C123"/>
    <mergeCell ref="F123:G123"/>
    <mergeCell ref="B125:C125"/>
    <mergeCell ref="F125:G125"/>
    <mergeCell ref="B119:C119"/>
    <mergeCell ref="F119:G119"/>
    <mergeCell ref="B120:C120"/>
    <mergeCell ref="F120:G120"/>
    <mergeCell ref="B121:C121"/>
    <mergeCell ref="F121:G121"/>
    <mergeCell ref="A105:B105"/>
    <mergeCell ref="A107:B107"/>
    <mergeCell ref="A108:B108"/>
    <mergeCell ref="A109:B109"/>
    <mergeCell ref="A114:G114"/>
    <mergeCell ref="A116:A117"/>
    <mergeCell ref="E107:F107"/>
    <mergeCell ref="E108:F108"/>
    <mergeCell ref="E109:F109"/>
    <mergeCell ref="A106:C106"/>
    <mergeCell ref="E106:G106"/>
    <mergeCell ref="A99:B99"/>
    <mergeCell ref="A100:B100"/>
    <mergeCell ref="A101:B101"/>
    <mergeCell ref="A102:B102"/>
    <mergeCell ref="A103:B103"/>
    <mergeCell ref="A104:B104"/>
    <mergeCell ref="A93:B93"/>
    <mergeCell ref="A94:B94"/>
    <mergeCell ref="A95:B95"/>
    <mergeCell ref="A96:B96"/>
    <mergeCell ref="A97:B97"/>
    <mergeCell ref="A98:B98"/>
    <mergeCell ref="A90:B90"/>
    <mergeCell ref="A91:B91"/>
    <mergeCell ref="A92:B92"/>
    <mergeCell ref="A86:B86"/>
    <mergeCell ref="A87:B87"/>
    <mergeCell ref="A88:B88"/>
    <mergeCell ref="A89:B89"/>
    <mergeCell ref="A83:B83"/>
    <mergeCell ref="A84:B84"/>
    <mergeCell ref="A85:B85"/>
    <mergeCell ref="E78:F78"/>
    <mergeCell ref="A81:B81"/>
    <mergeCell ref="E81:F81"/>
    <mergeCell ref="A82:B82"/>
    <mergeCell ref="E79:F79"/>
    <mergeCell ref="E80:F80"/>
    <mergeCell ref="A79:B79"/>
    <mergeCell ref="A80:B80"/>
    <mergeCell ref="A75:B75"/>
    <mergeCell ref="E75:F75"/>
    <mergeCell ref="A76:B76"/>
    <mergeCell ref="E76:F76"/>
    <mergeCell ref="A77:B77"/>
    <mergeCell ref="E77:F77"/>
    <mergeCell ref="A72:B72"/>
    <mergeCell ref="A73:B73"/>
    <mergeCell ref="A74:B74"/>
    <mergeCell ref="E65:F65"/>
    <mergeCell ref="A63:B63"/>
    <mergeCell ref="E66:F66"/>
    <mergeCell ref="A71:B71"/>
    <mergeCell ref="E71:F71"/>
    <mergeCell ref="A67:B67"/>
    <mergeCell ref="A64:B64"/>
    <mergeCell ref="A65:B65"/>
    <mergeCell ref="A66:B66"/>
    <mergeCell ref="A62:B62"/>
    <mergeCell ref="E62:F62"/>
    <mergeCell ref="E63:F63"/>
    <mergeCell ref="E64:F64"/>
    <mergeCell ref="A59:B59"/>
    <mergeCell ref="E59:F59"/>
    <mergeCell ref="A60:B60"/>
    <mergeCell ref="E60:F60"/>
    <mergeCell ref="A61:B61"/>
    <mergeCell ref="E61:F61"/>
    <mergeCell ref="A53:B53"/>
    <mergeCell ref="E53:F53"/>
    <mergeCell ref="A54:B54"/>
    <mergeCell ref="E54:F54"/>
    <mergeCell ref="A58:B58"/>
    <mergeCell ref="A55:B55"/>
    <mergeCell ref="A56:B56"/>
    <mergeCell ref="A57:B57"/>
    <mergeCell ref="E55:F55"/>
    <mergeCell ref="A50:B50"/>
    <mergeCell ref="E50:F50"/>
    <mergeCell ref="A51:B51"/>
    <mergeCell ref="E51:F51"/>
    <mergeCell ref="A52:B52"/>
    <mergeCell ref="E52:F52"/>
    <mergeCell ref="A46:B46"/>
    <mergeCell ref="A47:B47"/>
    <mergeCell ref="A48:B48"/>
    <mergeCell ref="A49:B49"/>
    <mergeCell ref="A42:B42"/>
    <mergeCell ref="E42:F42"/>
    <mergeCell ref="A43:B43"/>
    <mergeCell ref="E43:F43"/>
    <mergeCell ref="A44:B44"/>
    <mergeCell ref="A45:B45"/>
    <mergeCell ref="E44:F44"/>
    <mergeCell ref="E45:F45"/>
    <mergeCell ref="A39:B39"/>
    <mergeCell ref="E39:F39"/>
    <mergeCell ref="A40:B40"/>
    <mergeCell ref="E40:F40"/>
    <mergeCell ref="A41:B41"/>
    <mergeCell ref="E41:F41"/>
    <mergeCell ref="A34:B34"/>
    <mergeCell ref="E34:F34"/>
    <mergeCell ref="A37:B37"/>
    <mergeCell ref="E37:F37"/>
    <mergeCell ref="A38:B38"/>
    <mergeCell ref="E38:F38"/>
    <mergeCell ref="E35:F35"/>
    <mergeCell ref="E36:F36"/>
    <mergeCell ref="A35:B35"/>
    <mergeCell ref="A36:B36"/>
    <mergeCell ref="A31:B31"/>
    <mergeCell ref="E31:F31"/>
    <mergeCell ref="A32:B32"/>
    <mergeCell ref="E32:F32"/>
    <mergeCell ref="A33:B33"/>
    <mergeCell ref="E33:F33"/>
    <mergeCell ref="A28:B28"/>
    <mergeCell ref="E28:F28"/>
    <mergeCell ref="A29:B29"/>
    <mergeCell ref="E29:F29"/>
    <mergeCell ref="A30:B30"/>
    <mergeCell ref="E30:F30"/>
    <mergeCell ref="A26:B26"/>
    <mergeCell ref="E26:F26"/>
    <mergeCell ref="A27:B27"/>
    <mergeCell ref="E27:F27"/>
    <mergeCell ref="A22:B22"/>
    <mergeCell ref="E22:F22"/>
    <mergeCell ref="A23:B23"/>
    <mergeCell ref="E23:F23"/>
    <mergeCell ref="A24:B24"/>
    <mergeCell ref="E24:F24"/>
    <mergeCell ref="A21:B21"/>
    <mergeCell ref="E21:F21"/>
    <mergeCell ref="A16:B16"/>
    <mergeCell ref="E16:F16"/>
    <mergeCell ref="A17:B17"/>
    <mergeCell ref="E17:F17"/>
    <mergeCell ref="A18:B18"/>
    <mergeCell ref="E18:F18"/>
    <mergeCell ref="A25:B25"/>
    <mergeCell ref="E25:F25"/>
    <mergeCell ref="A14:C14"/>
    <mergeCell ref="E14:G14"/>
    <mergeCell ref="A15:B15"/>
    <mergeCell ref="E15:F15"/>
    <mergeCell ref="B1:G1"/>
    <mergeCell ref="A19:B19"/>
    <mergeCell ref="E19:F19"/>
    <mergeCell ref="A20:B20"/>
    <mergeCell ref="E20:F20"/>
    <mergeCell ref="A13:G13"/>
  </mergeCells>
  <conditionalFormatting sqref="E82:E83">
    <cfRule type="duplicateValues" dxfId="4" priority="6"/>
  </conditionalFormatting>
  <conditionalFormatting sqref="E66:E71">
    <cfRule type="duplicateValues" dxfId="3" priority="5"/>
  </conditionalFormatting>
  <conditionalFormatting sqref="E73:E74">
    <cfRule type="duplicateValues" dxfId="2" priority="3"/>
  </conditionalFormatting>
  <conditionalFormatting sqref="E61:E62">
    <cfRule type="duplicateValues" dxfId="1" priority="2"/>
  </conditionalFormatting>
  <conditionalFormatting sqref="E71:E72">
    <cfRule type="duplicateValues" dxfId="0" priority="1"/>
  </conditionalFormatting>
  <pageMargins left="0" right="0" top="0" bottom="0" header="0" footer="0"/>
  <pageSetup orientation="landscape" r:id="rId1"/>
  <rowBreaks count="2" manualBreakCount="2">
    <brk id="83" max="16383" man="1"/>
    <brk id="11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84"/>
  <sheetViews>
    <sheetView showGridLines="0" workbookViewId="0">
      <selection activeCell="I17" sqref="I17"/>
    </sheetView>
  </sheetViews>
  <sheetFormatPr baseColWidth="10" defaultColWidth="11.5546875" defaultRowHeight="12" x14ac:dyDescent="0.25"/>
  <cols>
    <col min="1" max="1" width="5.44140625" style="126" customWidth="1"/>
    <col min="2" max="2" width="59.33203125" style="126" bestFit="1" customWidth="1"/>
    <col min="3" max="3" width="12" style="126" bestFit="1" customWidth="1"/>
    <col min="4" max="4" width="0.33203125" style="126" customWidth="1"/>
    <col min="5" max="5" width="5.44140625" style="126" bestFit="1" customWidth="1"/>
    <col min="6" max="6" width="63.109375" style="126" bestFit="1" customWidth="1"/>
    <col min="7" max="7" width="10.6640625" style="126" bestFit="1" customWidth="1"/>
    <col min="8" max="16384" width="11.5546875" style="126"/>
  </cols>
  <sheetData>
    <row r="1" spans="1:13" ht="44.4" customHeight="1" x14ac:dyDescent="0.4">
      <c r="A1" s="244" t="s">
        <v>1982</v>
      </c>
      <c r="B1" s="245"/>
      <c r="C1" s="245"/>
      <c r="D1" s="245"/>
      <c r="E1" s="245"/>
      <c r="F1" s="245"/>
      <c r="G1" s="245"/>
    </row>
    <row r="3" spans="1:13" s="3" customFormat="1" ht="13.8" x14ac:dyDescent="0.3">
      <c r="A3" s="3" t="s">
        <v>391</v>
      </c>
      <c r="M3" s="3" t="s">
        <v>391</v>
      </c>
    </row>
    <row r="4" spans="1:13" s="3" customFormat="1" ht="13.8" x14ac:dyDescent="0.3">
      <c r="A4" s="23" t="s">
        <v>392</v>
      </c>
      <c r="M4" s="3" t="s">
        <v>392</v>
      </c>
    </row>
    <row r="6" spans="1:13" ht="14.4" customHeight="1" x14ac:dyDescent="0.25">
      <c r="A6" s="242" t="s">
        <v>185</v>
      </c>
      <c r="B6" s="242"/>
      <c r="C6" s="242"/>
      <c r="E6" s="243" t="s">
        <v>186</v>
      </c>
      <c r="F6" s="243"/>
      <c r="G6" s="243"/>
    </row>
    <row r="7" spans="1:13" x14ac:dyDescent="0.25">
      <c r="A7" s="127"/>
      <c r="B7" s="127" t="s">
        <v>187</v>
      </c>
      <c r="C7" s="127"/>
      <c r="E7" s="128"/>
      <c r="F7" s="128" t="s">
        <v>188</v>
      </c>
      <c r="G7" s="128"/>
    </row>
    <row r="8" spans="1:13" x14ac:dyDescent="0.25">
      <c r="A8" s="127"/>
      <c r="B8" s="127" t="s">
        <v>189</v>
      </c>
      <c r="C8" s="127" t="s">
        <v>167</v>
      </c>
      <c r="E8" s="129">
        <v>701000</v>
      </c>
      <c r="F8" s="129" t="s">
        <v>190</v>
      </c>
      <c r="G8" s="129"/>
    </row>
    <row r="9" spans="1:13" x14ac:dyDescent="0.25">
      <c r="A9" s="130">
        <v>601100</v>
      </c>
      <c r="B9" s="130" t="s">
        <v>191</v>
      </c>
      <c r="C9" s="130" t="s">
        <v>167</v>
      </c>
      <c r="E9" s="129">
        <v>701100</v>
      </c>
      <c r="F9" s="129" t="s">
        <v>192</v>
      </c>
      <c r="G9" s="129" t="s">
        <v>166</v>
      </c>
    </row>
    <row r="10" spans="1:13" x14ac:dyDescent="0.25">
      <c r="A10" s="130">
        <v>601110</v>
      </c>
      <c r="B10" s="130" t="s">
        <v>165</v>
      </c>
      <c r="C10" s="130" t="s">
        <v>167</v>
      </c>
      <c r="E10" s="129">
        <v>701110</v>
      </c>
      <c r="F10" s="129" t="s">
        <v>165</v>
      </c>
      <c r="G10" s="129" t="s">
        <v>166</v>
      </c>
    </row>
    <row r="11" spans="1:13" x14ac:dyDescent="0.25">
      <c r="A11" s="130">
        <v>601120</v>
      </c>
      <c r="B11" s="130" t="s">
        <v>164</v>
      </c>
      <c r="C11" s="130" t="s">
        <v>167</v>
      </c>
      <c r="E11" s="129">
        <v>701120</v>
      </c>
      <c r="F11" s="129" t="s">
        <v>164</v>
      </c>
      <c r="G11" s="129" t="s">
        <v>166</v>
      </c>
    </row>
    <row r="12" spans="1:13" x14ac:dyDescent="0.25">
      <c r="A12" s="130">
        <v>601130</v>
      </c>
      <c r="B12" s="130" t="s">
        <v>193</v>
      </c>
      <c r="C12" s="130" t="s">
        <v>167</v>
      </c>
      <c r="E12" s="129">
        <v>701130</v>
      </c>
      <c r="F12" s="129" t="s">
        <v>194</v>
      </c>
      <c r="G12" s="129" t="s">
        <v>166</v>
      </c>
    </row>
    <row r="13" spans="1:13" x14ac:dyDescent="0.25">
      <c r="A13" s="130">
        <v>601230</v>
      </c>
      <c r="B13" s="130" t="s">
        <v>195</v>
      </c>
      <c r="C13" s="130" t="s">
        <v>167</v>
      </c>
      <c r="E13" s="129">
        <v>701140</v>
      </c>
      <c r="F13" s="129" t="s">
        <v>196</v>
      </c>
      <c r="G13" s="129" t="s">
        <v>166</v>
      </c>
    </row>
    <row r="14" spans="1:13" x14ac:dyDescent="0.25">
      <c r="A14" s="130">
        <v>601200</v>
      </c>
      <c r="B14" s="130" t="s">
        <v>163</v>
      </c>
      <c r="C14" s="130" t="s">
        <v>167</v>
      </c>
      <c r="E14" s="129">
        <v>701200</v>
      </c>
      <c r="F14" s="129" t="s">
        <v>197</v>
      </c>
      <c r="G14" s="129" t="s">
        <v>166</v>
      </c>
    </row>
    <row r="15" spans="1:13" x14ac:dyDescent="0.25">
      <c r="A15" s="130">
        <v>601210</v>
      </c>
      <c r="B15" s="130" t="s">
        <v>198</v>
      </c>
      <c r="C15" s="130" t="s">
        <v>167</v>
      </c>
      <c r="E15" s="129">
        <v>701210</v>
      </c>
      <c r="F15" s="129" t="s">
        <v>198</v>
      </c>
      <c r="G15" s="129" t="s">
        <v>166</v>
      </c>
    </row>
    <row r="16" spans="1:13" x14ac:dyDescent="0.25">
      <c r="A16" s="130">
        <v>601220</v>
      </c>
      <c r="B16" s="130" t="s">
        <v>199</v>
      </c>
      <c r="C16" s="130" t="s">
        <v>167</v>
      </c>
      <c r="E16" s="129">
        <v>701220</v>
      </c>
      <c r="F16" s="129" t="s">
        <v>200</v>
      </c>
      <c r="G16" s="129" t="s">
        <v>166</v>
      </c>
    </row>
    <row r="17" spans="1:7" x14ac:dyDescent="0.25">
      <c r="A17" s="130">
        <v>601300</v>
      </c>
      <c r="B17" s="130" t="s">
        <v>162</v>
      </c>
      <c r="C17" s="130" t="s">
        <v>167</v>
      </c>
      <c r="E17" s="129">
        <v>701300</v>
      </c>
      <c r="F17" s="129" t="s">
        <v>162</v>
      </c>
      <c r="G17" s="129" t="s">
        <v>166</v>
      </c>
    </row>
    <row r="18" spans="1:7" x14ac:dyDescent="0.25">
      <c r="A18" s="130">
        <v>601310</v>
      </c>
      <c r="B18" s="130" t="s">
        <v>201</v>
      </c>
      <c r="C18" s="130" t="s">
        <v>167</v>
      </c>
      <c r="E18" s="129">
        <v>701310</v>
      </c>
      <c r="F18" s="129" t="s">
        <v>201</v>
      </c>
      <c r="G18" s="129" t="s">
        <v>166</v>
      </c>
    </row>
    <row r="19" spans="1:7" x14ac:dyDescent="0.25">
      <c r="A19" s="130">
        <v>601320</v>
      </c>
      <c r="B19" s="130" t="s">
        <v>202</v>
      </c>
      <c r="C19" s="130" t="s">
        <v>167</v>
      </c>
      <c r="E19" s="129">
        <v>701400</v>
      </c>
      <c r="F19" s="129" t="s">
        <v>160</v>
      </c>
      <c r="G19" s="129" t="s">
        <v>166</v>
      </c>
    </row>
    <row r="20" spans="1:7" x14ac:dyDescent="0.25">
      <c r="A20" s="130">
        <v>601330</v>
      </c>
      <c r="B20" s="130" t="s">
        <v>203</v>
      </c>
      <c r="C20" s="130" t="s">
        <v>167</v>
      </c>
      <c r="E20" s="129">
        <v>701410</v>
      </c>
      <c r="F20" s="129" t="s">
        <v>204</v>
      </c>
      <c r="G20" s="129" t="s">
        <v>166</v>
      </c>
    </row>
    <row r="21" spans="1:7" x14ac:dyDescent="0.25">
      <c r="A21" s="130">
        <v>601340</v>
      </c>
      <c r="B21" s="130" t="s">
        <v>205</v>
      </c>
      <c r="C21" s="130" t="s">
        <v>167</v>
      </c>
      <c r="E21" s="129">
        <v>701420</v>
      </c>
      <c r="F21" s="129" t="s">
        <v>206</v>
      </c>
      <c r="G21" s="129" t="s">
        <v>166</v>
      </c>
    </row>
    <row r="22" spans="1:7" x14ac:dyDescent="0.25">
      <c r="A22" s="127"/>
      <c r="B22" s="127" t="s">
        <v>207</v>
      </c>
      <c r="C22" s="127" t="s">
        <v>183</v>
      </c>
      <c r="E22" s="129">
        <v>701430</v>
      </c>
      <c r="F22" s="129" t="s">
        <v>208</v>
      </c>
      <c r="G22" s="129" t="s">
        <v>166</v>
      </c>
    </row>
    <row r="23" spans="1:7" x14ac:dyDescent="0.25">
      <c r="A23" s="127"/>
      <c r="B23" s="127" t="s">
        <v>209</v>
      </c>
      <c r="C23" s="127" t="s">
        <v>183</v>
      </c>
      <c r="E23" s="129">
        <v>701440</v>
      </c>
      <c r="F23" s="129" t="s">
        <v>159</v>
      </c>
      <c r="G23" s="129" t="s">
        <v>166</v>
      </c>
    </row>
    <row r="24" spans="1:7" x14ac:dyDescent="0.25">
      <c r="A24" s="130">
        <v>602110</v>
      </c>
      <c r="B24" s="130" t="s">
        <v>201</v>
      </c>
      <c r="C24" s="130" t="s">
        <v>183</v>
      </c>
      <c r="E24" s="128"/>
      <c r="F24" s="128" t="s">
        <v>210</v>
      </c>
      <c r="G24" s="128" t="s">
        <v>182</v>
      </c>
    </row>
    <row r="25" spans="1:7" x14ac:dyDescent="0.25">
      <c r="A25" s="130">
        <v>602120</v>
      </c>
      <c r="B25" s="130" t="s">
        <v>211</v>
      </c>
      <c r="C25" s="130" t="s">
        <v>183</v>
      </c>
      <c r="E25" s="129">
        <v>706100</v>
      </c>
      <c r="F25" s="129" t="s">
        <v>180</v>
      </c>
      <c r="G25" s="129" t="s">
        <v>182</v>
      </c>
    </row>
    <row r="26" spans="1:7" x14ac:dyDescent="0.25">
      <c r="A26" s="130">
        <v>602130</v>
      </c>
      <c r="B26" s="130" t="s">
        <v>212</v>
      </c>
      <c r="C26" s="130" t="s">
        <v>183</v>
      </c>
      <c r="E26" s="129">
        <v>706200</v>
      </c>
      <c r="F26" s="129" t="s">
        <v>179</v>
      </c>
      <c r="G26" s="129" t="s">
        <v>182</v>
      </c>
    </row>
    <row r="27" spans="1:7" x14ac:dyDescent="0.25">
      <c r="A27" s="130">
        <v>602140</v>
      </c>
      <c r="B27" s="130" t="s">
        <v>213</v>
      </c>
      <c r="C27" s="130" t="s">
        <v>183</v>
      </c>
      <c r="E27" s="129">
        <v>706300</v>
      </c>
      <c r="F27" s="129" t="s">
        <v>181</v>
      </c>
      <c r="G27" s="129" t="s">
        <v>182</v>
      </c>
    </row>
    <row r="28" spans="1:7" x14ac:dyDescent="0.25">
      <c r="A28" s="130">
        <v>602150</v>
      </c>
      <c r="B28" s="130" t="s">
        <v>214</v>
      </c>
      <c r="C28" s="130" t="s">
        <v>183</v>
      </c>
      <c r="E28" s="129">
        <v>706400</v>
      </c>
      <c r="F28" s="129" t="s">
        <v>178</v>
      </c>
      <c r="G28" s="129" t="s">
        <v>182</v>
      </c>
    </row>
    <row r="29" spans="1:7" x14ac:dyDescent="0.25">
      <c r="A29" s="130">
        <v>602160</v>
      </c>
      <c r="B29" s="130" t="s">
        <v>215</v>
      </c>
      <c r="C29" s="130" t="s">
        <v>183</v>
      </c>
      <c r="E29" s="129">
        <v>706500</v>
      </c>
      <c r="F29" s="129" t="s">
        <v>176</v>
      </c>
      <c r="G29" s="129" t="s">
        <v>182</v>
      </c>
    </row>
    <row r="30" spans="1:7" x14ac:dyDescent="0.25">
      <c r="A30" s="130">
        <v>602170</v>
      </c>
      <c r="B30" s="130" t="s">
        <v>216</v>
      </c>
      <c r="C30" s="130" t="s">
        <v>183</v>
      </c>
      <c r="E30" s="129">
        <v>706600</v>
      </c>
      <c r="F30" s="129" t="s">
        <v>175</v>
      </c>
      <c r="G30" s="129" t="s">
        <v>182</v>
      </c>
    </row>
    <row r="31" spans="1:7" x14ac:dyDescent="0.25">
      <c r="A31" s="130">
        <v>602180</v>
      </c>
      <c r="B31" s="130" t="s">
        <v>217</v>
      </c>
      <c r="C31" s="130" t="s">
        <v>183</v>
      </c>
      <c r="E31" s="128">
        <v>708000</v>
      </c>
      <c r="F31" s="128" t="s">
        <v>218</v>
      </c>
      <c r="G31" s="128"/>
    </row>
    <row r="32" spans="1:7" x14ac:dyDescent="0.25">
      <c r="A32" s="127"/>
      <c r="B32" s="127" t="s">
        <v>219</v>
      </c>
      <c r="C32" s="127" t="s">
        <v>183</v>
      </c>
      <c r="E32" s="128"/>
      <c r="F32" s="128" t="s">
        <v>220</v>
      </c>
      <c r="G32" s="128"/>
    </row>
    <row r="33" spans="1:7" x14ac:dyDescent="0.25">
      <c r="A33" s="130">
        <v>602210</v>
      </c>
      <c r="B33" s="130" t="s">
        <v>221</v>
      </c>
      <c r="C33" s="130" t="s">
        <v>183</v>
      </c>
      <c r="E33" s="129">
        <v>713000</v>
      </c>
      <c r="F33" s="129" t="s">
        <v>222</v>
      </c>
      <c r="G33" s="129" t="s">
        <v>166</v>
      </c>
    </row>
    <row r="34" spans="1:7" x14ac:dyDescent="0.25">
      <c r="A34" s="130">
        <v>602220</v>
      </c>
      <c r="B34" s="130" t="s">
        <v>223</v>
      </c>
      <c r="C34" s="130" t="s">
        <v>183</v>
      </c>
      <c r="E34" s="128"/>
      <c r="F34" s="128" t="s">
        <v>224</v>
      </c>
      <c r="G34" s="128"/>
    </row>
    <row r="35" spans="1:7" x14ac:dyDescent="0.25">
      <c r="A35" s="130">
        <v>602230</v>
      </c>
      <c r="B35" s="130" t="s">
        <v>225</v>
      </c>
      <c r="C35" s="130" t="s">
        <v>183</v>
      </c>
      <c r="E35" s="129">
        <v>740000</v>
      </c>
      <c r="F35" s="129" t="s">
        <v>226</v>
      </c>
      <c r="G35" s="129" t="s">
        <v>152</v>
      </c>
    </row>
    <row r="36" spans="1:7" x14ac:dyDescent="0.25">
      <c r="A36" s="127"/>
      <c r="B36" s="127" t="s">
        <v>227</v>
      </c>
      <c r="C36" s="127" t="s">
        <v>183</v>
      </c>
      <c r="E36" s="129">
        <v>741100</v>
      </c>
      <c r="F36" s="129" t="s">
        <v>228</v>
      </c>
      <c r="G36" s="129" t="s">
        <v>152</v>
      </c>
    </row>
    <row r="37" spans="1:7" x14ac:dyDescent="0.25">
      <c r="A37" s="130">
        <v>602310</v>
      </c>
      <c r="B37" s="130" t="s">
        <v>229</v>
      </c>
      <c r="C37" s="130" t="s">
        <v>183</v>
      </c>
      <c r="E37" s="129">
        <v>741200</v>
      </c>
      <c r="F37" s="129" t="s">
        <v>230</v>
      </c>
      <c r="G37" s="129" t="s">
        <v>152</v>
      </c>
    </row>
    <row r="38" spans="1:7" x14ac:dyDescent="0.25">
      <c r="A38" s="127"/>
      <c r="B38" s="127" t="s">
        <v>231</v>
      </c>
      <c r="C38" s="127" t="s">
        <v>183</v>
      </c>
      <c r="E38" s="129">
        <v>742000</v>
      </c>
      <c r="F38" s="129" t="s">
        <v>232</v>
      </c>
      <c r="G38" s="129" t="s">
        <v>152</v>
      </c>
    </row>
    <row r="39" spans="1:7" x14ac:dyDescent="0.25">
      <c r="A39" s="130">
        <v>602410</v>
      </c>
      <c r="B39" s="130" t="s">
        <v>233</v>
      </c>
      <c r="C39" s="130" t="s">
        <v>183</v>
      </c>
      <c r="E39" s="129">
        <v>743000</v>
      </c>
      <c r="F39" s="129" t="s">
        <v>234</v>
      </c>
      <c r="G39" s="129" t="s">
        <v>152</v>
      </c>
    </row>
    <row r="40" spans="1:7" x14ac:dyDescent="0.25">
      <c r="A40" s="130">
        <v>602420</v>
      </c>
      <c r="B40" s="130" t="s">
        <v>235</v>
      </c>
      <c r="C40" s="130" t="s">
        <v>183</v>
      </c>
      <c r="E40" s="129">
        <v>744000</v>
      </c>
      <c r="F40" s="129" t="s">
        <v>236</v>
      </c>
      <c r="G40" s="129" t="s">
        <v>152</v>
      </c>
    </row>
    <row r="41" spans="1:7" x14ac:dyDescent="0.25">
      <c r="A41" s="127">
        <v>603000</v>
      </c>
      <c r="B41" s="127" t="s">
        <v>237</v>
      </c>
      <c r="C41" s="127" t="s">
        <v>167</v>
      </c>
      <c r="E41" s="128"/>
      <c r="F41" s="128" t="s">
        <v>238</v>
      </c>
      <c r="G41" s="128"/>
    </row>
    <row r="42" spans="1:7" x14ac:dyDescent="0.25">
      <c r="A42" s="127"/>
      <c r="B42" s="127" t="s">
        <v>239</v>
      </c>
      <c r="C42" s="127"/>
      <c r="E42" s="129">
        <v>745100</v>
      </c>
      <c r="F42" s="129" t="s">
        <v>149</v>
      </c>
      <c r="G42" s="129" t="s">
        <v>150</v>
      </c>
    </row>
    <row r="43" spans="1:7" x14ac:dyDescent="0.25">
      <c r="A43" s="130">
        <v>602510</v>
      </c>
      <c r="B43" s="130" t="s">
        <v>240</v>
      </c>
      <c r="C43" s="130" t="s">
        <v>183</v>
      </c>
      <c r="E43" s="129">
        <v>745200</v>
      </c>
      <c r="F43" s="129" t="s">
        <v>241</v>
      </c>
      <c r="G43" s="129" t="s">
        <v>150</v>
      </c>
    </row>
    <row r="44" spans="1:7" x14ac:dyDescent="0.25">
      <c r="A44" s="130">
        <v>602520</v>
      </c>
      <c r="B44" s="130" t="s">
        <v>242</v>
      </c>
      <c r="C44" s="130" t="s">
        <v>183</v>
      </c>
      <c r="E44" s="129">
        <v>745300</v>
      </c>
      <c r="F44" s="129" t="s">
        <v>243</v>
      </c>
      <c r="G44" s="129" t="s">
        <v>150</v>
      </c>
    </row>
    <row r="45" spans="1:7" x14ac:dyDescent="0.25">
      <c r="A45" s="130">
        <v>602530</v>
      </c>
      <c r="B45" s="130" t="s">
        <v>244</v>
      </c>
      <c r="C45" s="130" t="s">
        <v>183</v>
      </c>
      <c r="E45" s="129">
        <v>745400</v>
      </c>
      <c r="F45" s="129" t="s">
        <v>245</v>
      </c>
      <c r="G45" s="129" t="s">
        <v>150</v>
      </c>
    </row>
    <row r="46" spans="1:7" x14ac:dyDescent="0.25">
      <c r="A46" s="127"/>
      <c r="B46" s="127" t="s">
        <v>246</v>
      </c>
      <c r="C46" s="127" t="s">
        <v>146</v>
      </c>
      <c r="E46" s="129">
        <v>745500</v>
      </c>
      <c r="F46" s="129" t="s">
        <v>247</v>
      </c>
      <c r="G46" s="129" t="s">
        <v>150</v>
      </c>
    </row>
    <row r="47" spans="1:7" x14ac:dyDescent="0.25">
      <c r="A47" s="130">
        <v>604100</v>
      </c>
      <c r="B47" s="130" t="s">
        <v>248</v>
      </c>
      <c r="C47" s="130" t="s">
        <v>146</v>
      </c>
      <c r="E47" s="128"/>
      <c r="F47" s="128" t="s">
        <v>249</v>
      </c>
      <c r="G47" s="128"/>
    </row>
    <row r="48" spans="1:7" x14ac:dyDescent="0.25">
      <c r="A48" s="130">
        <v>604200</v>
      </c>
      <c r="B48" s="130" t="s">
        <v>250</v>
      </c>
      <c r="C48" s="130" t="s">
        <v>146</v>
      </c>
      <c r="E48" s="129">
        <v>751000</v>
      </c>
      <c r="F48" s="129" t="s">
        <v>251</v>
      </c>
      <c r="G48" s="129" t="s">
        <v>166</v>
      </c>
    </row>
    <row r="49" spans="1:7" x14ac:dyDescent="0.25">
      <c r="A49" s="130">
        <v>604300</v>
      </c>
      <c r="B49" s="130" t="s">
        <v>252</v>
      </c>
      <c r="C49" s="130" t="s">
        <v>146</v>
      </c>
      <c r="E49" s="129">
        <v>751100</v>
      </c>
      <c r="F49" s="129" t="s">
        <v>253</v>
      </c>
      <c r="G49" s="129" t="s">
        <v>166</v>
      </c>
    </row>
    <row r="50" spans="1:7" x14ac:dyDescent="0.25">
      <c r="A50" s="130">
        <v>604400</v>
      </c>
      <c r="B50" s="130" t="s">
        <v>254</v>
      </c>
      <c r="C50" s="130" t="s">
        <v>146</v>
      </c>
      <c r="E50" s="129">
        <v>751200</v>
      </c>
      <c r="F50" s="129" t="s">
        <v>255</v>
      </c>
      <c r="G50" s="129" t="s">
        <v>166</v>
      </c>
    </row>
    <row r="51" spans="1:7" x14ac:dyDescent="0.25">
      <c r="A51" s="130">
        <v>604500</v>
      </c>
      <c r="B51" s="130" t="s">
        <v>256</v>
      </c>
      <c r="C51" s="130" t="s">
        <v>146</v>
      </c>
      <c r="E51" s="129">
        <v>751300</v>
      </c>
      <c r="F51" s="129" t="s">
        <v>158</v>
      </c>
      <c r="G51" s="129" t="s">
        <v>166</v>
      </c>
    </row>
    <row r="52" spans="1:7" x14ac:dyDescent="0.25">
      <c r="A52" s="130">
        <v>604600</v>
      </c>
      <c r="B52" s="130" t="s">
        <v>257</v>
      </c>
      <c r="C52" s="130" t="s">
        <v>146</v>
      </c>
      <c r="E52" s="129">
        <v>755000</v>
      </c>
      <c r="F52" s="129" t="s">
        <v>258</v>
      </c>
      <c r="G52" s="129" t="s">
        <v>166</v>
      </c>
    </row>
    <row r="53" spans="1:7" x14ac:dyDescent="0.25">
      <c r="A53" s="130">
        <v>604700</v>
      </c>
      <c r="B53" s="130" t="s">
        <v>259</v>
      </c>
      <c r="C53" s="130" t="s">
        <v>146</v>
      </c>
      <c r="E53" s="129">
        <v>755100</v>
      </c>
      <c r="F53" s="129" t="s">
        <v>260</v>
      </c>
      <c r="G53" s="129" t="s">
        <v>166</v>
      </c>
    </row>
    <row r="54" spans="1:7" x14ac:dyDescent="0.25">
      <c r="A54" s="127"/>
      <c r="B54" s="127" t="s">
        <v>261</v>
      </c>
      <c r="C54" s="127" t="s">
        <v>174</v>
      </c>
      <c r="E54" s="129">
        <v>755110</v>
      </c>
      <c r="F54" s="129" t="s">
        <v>262</v>
      </c>
      <c r="G54" s="129" t="s">
        <v>166</v>
      </c>
    </row>
    <row r="55" spans="1:7" x14ac:dyDescent="0.25">
      <c r="A55" s="130">
        <v>605100</v>
      </c>
      <c r="B55" s="130" t="s">
        <v>173</v>
      </c>
      <c r="C55" s="130" t="s">
        <v>174</v>
      </c>
      <c r="E55" s="129">
        <v>755120</v>
      </c>
      <c r="F55" s="129" t="s">
        <v>263</v>
      </c>
      <c r="G55" s="129" t="s">
        <v>166</v>
      </c>
    </row>
    <row r="56" spans="1:7" x14ac:dyDescent="0.25">
      <c r="A56" s="130">
        <v>605200</v>
      </c>
      <c r="B56" s="130" t="s">
        <v>171</v>
      </c>
      <c r="C56" s="130" t="s">
        <v>174</v>
      </c>
      <c r="E56" s="129">
        <v>755200</v>
      </c>
      <c r="F56" s="129" t="s">
        <v>264</v>
      </c>
      <c r="G56" s="129" t="s">
        <v>166</v>
      </c>
    </row>
    <row r="57" spans="1:7" x14ac:dyDescent="0.25">
      <c r="A57" s="130">
        <v>605300</v>
      </c>
      <c r="B57" s="130" t="s">
        <v>170</v>
      </c>
      <c r="C57" s="130" t="s">
        <v>174</v>
      </c>
      <c r="E57" s="129">
        <v>758000</v>
      </c>
      <c r="F57" s="129" t="s">
        <v>265</v>
      </c>
      <c r="G57" s="129" t="s">
        <v>145</v>
      </c>
    </row>
    <row r="58" spans="1:7" x14ac:dyDescent="0.25">
      <c r="A58" s="130">
        <v>605400</v>
      </c>
      <c r="B58" s="130" t="s">
        <v>169</v>
      </c>
      <c r="C58" s="130" t="s">
        <v>174</v>
      </c>
      <c r="E58" s="128"/>
      <c r="F58" s="128" t="s">
        <v>266</v>
      </c>
      <c r="G58" s="128"/>
    </row>
    <row r="59" spans="1:7" x14ac:dyDescent="0.25">
      <c r="A59" s="127"/>
      <c r="B59" s="127" t="s">
        <v>267</v>
      </c>
      <c r="C59" s="127" t="s">
        <v>157</v>
      </c>
      <c r="E59" s="129">
        <v>762400</v>
      </c>
      <c r="F59" s="129" t="s">
        <v>268</v>
      </c>
      <c r="G59" s="129" t="s">
        <v>145</v>
      </c>
    </row>
    <row r="60" spans="1:7" x14ac:dyDescent="0.25">
      <c r="A60" s="130">
        <v>606100</v>
      </c>
      <c r="B60" s="130" t="s">
        <v>269</v>
      </c>
      <c r="C60" s="130" t="s">
        <v>157</v>
      </c>
      <c r="E60" s="129">
        <v>764000</v>
      </c>
      <c r="F60" s="129" t="s">
        <v>270</v>
      </c>
      <c r="G60" s="129" t="s">
        <v>145</v>
      </c>
    </row>
    <row r="61" spans="1:7" x14ac:dyDescent="0.25">
      <c r="A61" s="130">
        <v>606200</v>
      </c>
      <c r="B61" s="130" t="s">
        <v>271</v>
      </c>
      <c r="C61" s="130" t="s">
        <v>157</v>
      </c>
      <c r="E61" s="129">
        <v>767000</v>
      </c>
      <c r="F61" s="129" t="s">
        <v>272</v>
      </c>
      <c r="G61" s="129" t="s">
        <v>145</v>
      </c>
    </row>
    <row r="62" spans="1:7" x14ac:dyDescent="0.25">
      <c r="A62" s="127"/>
      <c r="B62" s="127" t="s">
        <v>273</v>
      </c>
      <c r="C62" s="127"/>
      <c r="E62" s="129">
        <v>768000</v>
      </c>
      <c r="F62" s="129" t="s">
        <v>274</v>
      </c>
      <c r="G62" s="129" t="s">
        <v>145</v>
      </c>
    </row>
    <row r="63" spans="1:7" x14ac:dyDescent="0.25">
      <c r="A63" s="127"/>
      <c r="B63" s="127" t="s">
        <v>275</v>
      </c>
      <c r="C63" s="127"/>
      <c r="E63" s="128"/>
      <c r="F63" s="128" t="s">
        <v>276</v>
      </c>
      <c r="G63" s="128"/>
    </row>
    <row r="64" spans="1:7" x14ac:dyDescent="0.25">
      <c r="A64" s="130">
        <v>611000</v>
      </c>
      <c r="B64" s="130" t="s">
        <v>1981</v>
      </c>
      <c r="C64" s="130"/>
      <c r="E64" s="129">
        <v>771000</v>
      </c>
      <c r="F64" s="129" t="s">
        <v>277</v>
      </c>
      <c r="G64" s="129" t="s">
        <v>145</v>
      </c>
    </row>
    <row r="65" spans="1:7" x14ac:dyDescent="0.25">
      <c r="A65" s="127">
        <v>613000</v>
      </c>
      <c r="B65" s="127" t="s">
        <v>1980</v>
      </c>
      <c r="C65" s="127"/>
      <c r="E65" s="129">
        <v>771300</v>
      </c>
      <c r="F65" s="129" t="s">
        <v>156</v>
      </c>
      <c r="G65" s="129" t="s">
        <v>166</v>
      </c>
    </row>
    <row r="66" spans="1:7" x14ac:dyDescent="0.25">
      <c r="A66" s="127"/>
      <c r="B66" s="127" t="s">
        <v>278</v>
      </c>
      <c r="C66" s="127"/>
      <c r="E66" s="128"/>
      <c r="F66" s="128" t="s">
        <v>279</v>
      </c>
      <c r="G66" s="128"/>
    </row>
    <row r="67" spans="1:7" x14ac:dyDescent="0.25">
      <c r="A67" s="130">
        <v>613210</v>
      </c>
      <c r="B67" s="130" t="s">
        <v>155</v>
      </c>
      <c r="C67" s="130" t="s">
        <v>157</v>
      </c>
      <c r="E67" s="129">
        <v>772100</v>
      </c>
      <c r="F67" s="129" t="s">
        <v>145</v>
      </c>
      <c r="G67" s="129" t="s">
        <v>145</v>
      </c>
    </row>
    <row r="68" spans="1:7" x14ac:dyDescent="0.25">
      <c r="A68" s="130">
        <v>613220</v>
      </c>
      <c r="B68" s="130" t="s">
        <v>168</v>
      </c>
      <c r="C68" s="130" t="s">
        <v>174</v>
      </c>
      <c r="E68" s="129">
        <v>772200</v>
      </c>
      <c r="F68" s="129" t="s">
        <v>166</v>
      </c>
      <c r="G68" s="129" t="s">
        <v>166</v>
      </c>
    </row>
    <row r="69" spans="1:7" x14ac:dyDescent="0.25">
      <c r="A69" s="130">
        <v>613230</v>
      </c>
      <c r="B69" s="130" t="s">
        <v>280</v>
      </c>
      <c r="C69" s="130" t="s">
        <v>146</v>
      </c>
      <c r="E69" s="129">
        <v>772300</v>
      </c>
      <c r="F69" s="129" t="s">
        <v>150</v>
      </c>
      <c r="G69" s="129" t="s">
        <v>150</v>
      </c>
    </row>
    <row r="70" spans="1:7" x14ac:dyDescent="0.25">
      <c r="A70" s="130">
        <v>613240</v>
      </c>
      <c r="B70" s="130" t="s">
        <v>161</v>
      </c>
      <c r="C70" s="130" t="s">
        <v>167</v>
      </c>
      <c r="E70" s="129">
        <v>772400</v>
      </c>
      <c r="F70" s="129" t="s">
        <v>182</v>
      </c>
      <c r="G70" s="129" t="s">
        <v>182</v>
      </c>
    </row>
    <row r="71" spans="1:7" x14ac:dyDescent="0.25">
      <c r="A71" s="127"/>
      <c r="B71" s="127" t="s">
        <v>281</v>
      </c>
      <c r="C71" s="127"/>
      <c r="E71" s="129">
        <v>772500</v>
      </c>
      <c r="F71" s="129" t="s">
        <v>152</v>
      </c>
      <c r="G71" s="129" t="s">
        <v>152</v>
      </c>
    </row>
    <row r="72" spans="1:7" x14ac:dyDescent="0.25">
      <c r="A72" s="130">
        <v>613510</v>
      </c>
      <c r="B72" s="130" t="s">
        <v>282</v>
      </c>
      <c r="C72" s="130" t="s">
        <v>146</v>
      </c>
      <c r="E72" s="129">
        <v>775000</v>
      </c>
      <c r="F72" s="129" t="s">
        <v>283</v>
      </c>
      <c r="G72" s="129" t="s">
        <v>145</v>
      </c>
    </row>
    <row r="73" spans="1:7" x14ac:dyDescent="0.25">
      <c r="A73" s="130">
        <v>613511</v>
      </c>
      <c r="B73" s="130" t="s">
        <v>284</v>
      </c>
      <c r="C73" s="130" t="s">
        <v>183</v>
      </c>
      <c r="E73" s="129">
        <v>777000</v>
      </c>
      <c r="F73" s="129" t="s">
        <v>285</v>
      </c>
      <c r="G73" s="129" t="s">
        <v>145</v>
      </c>
    </row>
    <row r="74" spans="1:7" x14ac:dyDescent="0.25">
      <c r="A74" s="130">
        <v>613520</v>
      </c>
      <c r="B74" s="130" t="s">
        <v>286</v>
      </c>
      <c r="C74" s="130" t="s">
        <v>146</v>
      </c>
      <c r="E74" s="129">
        <v>778000</v>
      </c>
      <c r="F74" s="129" t="s">
        <v>287</v>
      </c>
      <c r="G74" s="129" t="s">
        <v>145</v>
      </c>
    </row>
    <row r="75" spans="1:7" x14ac:dyDescent="0.25">
      <c r="A75" s="127"/>
      <c r="B75" s="127" t="s">
        <v>288</v>
      </c>
      <c r="C75" s="127"/>
      <c r="E75" s="128"/>
      <c r="F75" s="128" t="s">
        <v>289</v>
      </c>
      <c r="G75" s="128"/>
    </row>
    <row r="76" spans="1:7" x14ac:dyDescent="0.25">
      <c r="A76" s="130">
        <v>614100</v>
      </c>
      <c r="B76" s="130" t="s">
        <v>290</v>
      </c>
      <c r="C76" s="130" t="s">
        <v>157</v>
      </c>
      <c r="E76" s="128">
        <v>781500</v>
      </c>
      <c r="F76" s="128" t="s">
        <v>291</v>
      </c>
      <c r="G76" s="128"/>
    </row>
    <row r="77" spans="1:7" x14ac:dyDescent="0.25">
      <c r="A77" s="130">
        <v>614200</v>
      </c>
      <c r="B77" s="130" t="s">
        <v>292</v>
      </c>
      <c r="C77" s="130" t="s">
        <v>157</v>
      </c>
      <c r="E77" s="129">
        <v>781510</v>
      </c>
      <c r="F77" s="129" t="s">
        <v>172</v>
      </c>
      <c r="G77" s="129" t="s">
        <v>182</v>
      </c>
    </row>
    <row r="78" spans="1:7" x14ac:dyDescent="0.25">
      <c r="A78" s="130">
        <v>614300</v>
      </c>
      <c r="B78" s="130" t="s">
        <v>293</v>
      </c>
      <c r="C78" s="130" t="s">
        <v>157</v>
      </c>
      <c r="E78" s="128"/>
      <c r="F78" s="128" t="s">
        <v>294</v>
      </c>
      <c r="G78" s="128"/>
    </row>
    <row r="79" spans="1:7" x14ac:dyDescent="0.25">
      <c r="A79" s="130">
        <v>614400</v>
      </c>
      <c r="B79" s="130" t="s">
        <v>154</v>
      </c>
      <c r="C79" s="130" t="s">
        <v>157</v>
      </c>
      <c r="E79" s="129">
        <v>791000</v>
      </c>
      <c r="F79" s="129" t="s">
        <v>295</v>
      </c>
      <c r="G79" s="129" t="s">
        <v>145</v>
      </c>
    </row>
    <row r="80" spans="1:7" x14ac:dyDescent="0.25">
      <c r="A80" s="127"/>
      <c r="B80" s="127" t="s">
        <v>296</v>
      </c>
      <c r="C80" s="127"/>
      <c r="E80" s="129">
        <v>796000</v>
      </c>
      <c r="F80" s="129" t="s">
        <v>297</v>
      </c>
      <c r="G80" s="129" t="s">
        <v>145</v>
      </c>
    </row>
    <row r="81" spans="1:7" x14ac:dyDescent="0.25">
      <c r="A81" s="127"/>
      <c r="B81" s="127" t="s">
        <v>298</v>
      </c>
      <c r="C81" s="127"/>
      <c r="E81" s="129">
        <v>797000</v>
      </c>
      <c r="F81" s="129" t="s">
        <v>299</v>
      </c>
      <c r="G81" s="129" t="s">
        <v>145</v>
      </c>
    </row>
    <row r="82" spans="1:7" x14ac:dyDescent="0.25">
      <c r="A82" s="130">
        <v>615210</v>
      </c>
      <c r="B82" s="130" t="s">
        <v>300</v>
      </c>
      <c r="C82" s="130" t="s">
        <v>157</v>
      </c>
      <c r="E82" s="128"/>
      <c r="F82" s="128" t="s">
        <v>301</v>
      </c>
      <c r="G82" s="128"/>
    </row>
    <row r="83" spans="1:7" x14ac:dyDescent="0.25">
      <c r="A83" s="127"/>
      <c r="B83" s="127" t="s">
        <v>302</v>
      </c>
      <c r="C83" s="127"/>
      <c r="E83" s="128"/>
      <c r="F83" s="128" t="s">
        <v>303</v>
      </c>
      <c r="G83" s="128"/>
    </row>
    <row r="84" spans="1:7" x14ac:dyDescent="0.25">
      <c r="A84" s="130">
        <v>615610</v>
      </c>
      <c r="B84" s="130" t="s">
        <v>304</v>
      </c>
      <c r="C84" s="130" t="s">
        <v>146</v>
      </c>
      <c r="E84" s="129">
        <v>861000</v>
      </c>
      <c r="F84" s="129" t="s">
        <v>305</v>
      </c>
      <c r="G84" s="129" t="s">
        <v>166</v>
      </c>
    </row>
    <row r="85" spans="1:7" x14ac:dyDescent="0.25">
      <c r="A85" s="130">
        <v>615620</v>
      </c>
      <c r="B85" s="130" t="s">
        <v>306</v>
      </c>
      <c r="C85" s="130" t="s">
        <v>146</v>
      </c>
      <c r="E85" s="129">
        <v>862000</v>
      </c>
      <c r="F85" s="129" t="s">
        <v>307</v>
      </c>
      <c r="G85" s="129" t="s">
        <v>166</v>
      </c>
    </row>
    <row r="86" spans="1:7" x14ac:dyDescent="0.25">
      <c r="A86" s="130">
        <v>615621</v>
      </c>
      <c r="B86" s="130" t="s">
        <v>308</v>
      </c>
      <c r="C86" s="130" t="s">
        <v>183</v>
      </c>
      <c r="E86" s="129">
        <v>864000</v>
      </c>
      <c r="F86" s="129" t="s">
        <v>309</v>
      </c>
      <c r="G86" s="129" t="s">
        <v>166</v>
      </c>
    </row>
    <row r="87" spans="1:7" x14ac:dyDescent="0.25">
      <c r="A87" s="130">
        <v>615630</v>
      </c>
      <c r="B87" s="130" t="s">
        <v>310</v>
      </c>
      <c r="C87" s="130" t="s">
        <v>146</v>
      </c>
      <c r="E87" s="128"/>
      <c r="F87" s="128" t="s">
        <v>311</v>
      </c>
      <c r="G87" s="128"/>
    </row>
    <row r="88" spans="1:7" x14ac:dyDescent="0.25">
      <c r="A88" s="130">
        <v>615640</v>
      </c>
      <c r="B88" s="130" t="s">
        <v>312</v>
      </c>
      <c r="C88" s="130" t="s">
        <v>146</v>
      </c>
      <c r="E88" s="129">
        <v>870000</v>
      </c>
      <c r="F88" s="129" t="s">
        <v>313</v>
      </c>
      <c r="G88" s="129" t="s">
        <v>166</v>
      </c>
    </row>
    <row r="89" spans="1:7" x14ac:dyDescent="0.25">
      <c r="A89" s="130">
        <v>615650</v>
      </c>
      <c r="B89" s="130" t="s">
        <v>314</v>
      </c>
      <c r="C89" s="130" t="s">
        <v>157</v>
      </c>
      <c r="E89" s="129">
        <v>871000</v>
      </c>
      <c r="F89" s="129" t="s">
        <v>315</v>
      </c>
      <c r="G89" s="129" t="s">
        <v>166</v>
      </c>
    </row>
    <row r="90" spans="1:7" x14ac:dyDescent="0.25">
      <c r="A90" s="127"/>
      <c r="B90" s="127" t="s">
        <v>316</v>
      </c>
      <c r="C90" s="127"/>
      <c r="E90" s="129">
        <v>875000</v>
      </c>
      <c r="F90" s="129" t="s">
        <v>317</v>
      </c>
      <c r="G90" s="129" t="s">
        <v>166</v>
      </c>
    </row>
    <row r="91" spans="1:7" x14ac:dyDescent="0.25">
      <c r="A91" s="130">
        <v>616100</v>
      </c>
      <c r="B91" s="130" t="s">
        <v>1979</v>
      </c>
      <c r="C91" s="130" t="s">
        <v>146</v>
      </c>
    </row>
    <row r="92" spans="1:7" x14ac:dyDescent="0.25">
      <c r="A92" s="130">
        <v>616800</v>
      </c>
      <c r="B92" s="130" t="s">
        <v>1978</v>
      </c>
      <c r="C92" s="130" t="s">
        <v>146</v>
      </c>
    </row>
    <row r="93" spans="1:7" x14ac:dyDescent="0.25">
      <c r="A93" s="130">
        <v>617000</v>
      </c>
      <c r="B93" s="130" t="s">
        <v>1977</v>
      </c>
      <c r="C93" s="130"/>
    </row>
    <row r="94" spans="1:7" x14ac:dyDescent="0.25">
      <c r="A94" s="127">
        <v>618000</v>
      </c>
      <c r="B94" s="127" t="s">
        <v>318</v>
      </c>
      <c r="C94" s="127"/>
    </row>
    <row r="95" spans="1:7" x14ac:dyDescent="0.25">
      <c r="A95" s="130">
        <v>618100</v>
      </c>
      <c r="B95" s="130" t="s">
        <v>1976</v>
      </c>
      <c r="C95" s="130" t="s">
        <v>146</v>
      </c>
    </row>
    <row r="96" spans="1:7" x14ac:dyDescent="0.25">
      <c r="A96" s="130">
        <v>618300</v>
      </c>
      <c r="B96" s="130" t="s">
        <v>1975</v>
      </c>
      <c r="C96" s="130" t="s">
        <v>146</v>
      </c>
    </row>
    <row r="97" spans="1:3" x14ac:dyDescent="0.25">
      <c r="A97" s="130">
        <v>618400</v>
      </c>
      <c r="B97" s="130" t="s">
        <v>319</v>
      </c>
      <c r="C97" s="130" t="s">
        <v>146</v>
      </c>
    </row>
    <row r="98" spans="1:3" x14ac:dyDescent="0.25">
      <c r="A98" s="130">
        <v>618500</v>
      </c>
      <c r="B98" s="130" t="s">
        <v>1974</v>
      </c>
      <c r="C98" s="130" t="s">
        <v>146</v>
      </c>
    </row>
    <row r="99" spans="1:3" x14ac:dyDescent="0.25">
      <c r="A99" s="127"/>
      <c r="B99" s="127" t="s">
        <v>320</v>
      </c>
      <c r="C99" s="127"/>
    </row>
    <row r="100" spans="1:3" x14ac:dyDescent="0.25">
      <c r="A100" s="127"/>
      <c r="B100" s="127" t="s">
        <v>321</v>
      </c>
      <c r="C100" s="127"/>
    </row>
    <row r="101" spans="1:3" x14ac:dyDescent="0.25">
      <c r="A101" s="130">
        <v>621100</v>
      </c>
      <c r="B101" s="130" t="s">
        <v>1973</v>
      </c>
      <c r="C101" s="130" t="s">
        <v>151</v>
      </c>
    </row>
    <row r="102" spans="1:3" x14ac:dyDescent="0.25">
      <c r="A102" s="130">
        <v>621400</v>
      </c>
      <c r="B102" s="130" t="s">
        <v>1972</v>
      </c>
      <c r="C102" s="130" t="s">
        <v>151</v>
      </c>
    </row>
    <row r="103" spans="1:3" x14ac:dyDescent="0.25">
      <c r="A103" s="127"/>
      <c r="B103" s="127" t="s">
        <v>322</v>
      </c>
      <c r="C103" s="127"/>
    </row>
    <row r="104" spans="1:3" x14ac:dyDescent="0.25">
      <c r="A104" s="130">
        <v>622100</v>
      </c>
      <c r="B104" s="130" t="s">
        <v>323</v>
      </c>
      <c r="C104" s="130" t="s">
        <v>151</v>
      </c>
    </row>
    <row r="105" spans="1:3" x14ac:dyDescent="0.25">
      <c r="A105" s="130">
        <v>622200</v>
      </c>
      <c r="B105" s="130" t="s">
        <v>144</v>
      </c>
      <c r="C105" s="130" t="s">
        <v>146</v>
      </c>
    </row>
    <row r="106" spans="1:3" x14ac:dyDescent="0.25">
      <c r="A106" s="130">
        <v>622700</v>
      </c>
      <c r="B106" s="130" t="s">
        <v>1971</v>
      </c>
      <c r="C106" s="130" t="s">
        <v>146</v>
      </c>
    </row>
    <row r="107" spans="1:3" x14ac:dyDescent="0.25">
      <c r="A107" s="130">
        <v>622800</v>
      </c>
      <c r="B107" s="130" t="s">
        <v>1970</v>
      </c>
      <c r="C107" s="130" t="s">
        <v>146</v>
      </c>
    </row>
    <row r="108" spans="1:3" x14ac:dyDescent="0.25">
      <c r="A108" s="127"/>
      <c r="B108" s="127" t="s">
        <v>324</v>
      </c>
      <c r="C108" s="127"/>
    </row>
    <row r="109" spans="1:3" x14ac:dyDescent="0.25">
      <c r="A109" s="130">
        <v>623100</v>
      </c>
      <c r="B109" s="130" t="s">
        <v>1969</v>
      </c>
      <c r="C109" s="130" t="s">
        <v>146</v>
      </c>
    </row>
    <row r="110" spans="1:3" x14ac:dyDescent="0.25">
      <c r="A110" s="127"/>
      <c r="B110" s="127" t="s">
        <v>325</v>
      </c>
      <c r="C110" s="127"/>
    </row>
    <row r="111" spans="1:3" x14ac:dyDescent="0.25">
      <c r="A111" s="130">
        <v>623710</v>
      </c>
      <c r="B111" s="130" t="s">
        <v>326</v>
      </c>
      <c r="C111" s="130" t="s">
        <v>146</v>
      </c>
    </row>
    <row r="112" spans="1:3" x14ac:dyDescent="0.25">
      <c r="A112" s="130">
        <v>623720</v>
      </c>
      <c r="B112" s="130" t="s">
        <v>327</v>
      </c>
      <c r="C112" s="130" t="s">
        <v>146</v>
      </c>
    </row>
    <row r="113" spans="1:3" x14ac:dyDescent="0.25">
      <c r="A113" s="127"/>
      <c r="B113" s="127" t="s">
        <v>328</v>
      </c>
      <c r="C113" s="127"/>
    </row>
    <row r="114" spans="1:3" x14ac:dyDescent="0.25">
      <c r="A114" s="130">
        <v>623800</v>
      </c>
      <c r="B114" s="130" t="s">
        <v>329</v>
      </c>
      <c r="C114" s="130" t="s">
        <v>146</v>
      </c>
    </row>
    <row r="115" spans="1:3" x14ac:dyDescent="0.25">
      <c r="A115" s="127"/>
      <c r="B115" s="127" t="s">
        <v>330</v>
      </c>
      <c r="C115" s="127"/>
    </row>
    <row r="116" spans="1:3" x14ac:dyDescent="0.25">
      <c r="A116" s="130">
        <v>624100</v>
      </c>
      <c r="B116" s="130" t="s">
        <v>331</v>
      </c>
      <c r="C116" s="130" t="s">
        <v>174</v>
      </c>
    </row>
    <row r="117" spans="1:3" x14ac:dyDescent="0.25">
      <c r="A117" s="127"/>
      <c r="B117" s="127" t="s">
        <v>332</v>
      </c>
      <c r="C117" s="127"/>
    </row>
    <row r="118" spans="1:3" x14ac:dyDescent="0.25">
      <c r="A118" s="130">
        <v>625100</v>
      </c>
      <c r="B118" s="130" t="s">
        <v>333</v>
      </c>
      <c r="C118" s="130" t="s">
        <v>146</v>
      </c>
    </row>
    <row r="119" spans="1:3" x14ac:dyDescent="0.25">
      <c r="A119" s="130">
        <v>625500</v>
      </c>
      <c r="B119" s="130" t="s">
        <v>1968</v>
      </c>
      <c r="C119" s="130" t="s">
        <v>146</v>
      </c>
    </row>
    <row r="120" spans="1:3" x14ac:dyDescent="0.25">
      <c r="A120" s="130">
        <v>625600</v>
      </c>
      <c r="B120" s="130" t="s">
        <v>1967</v>
      </c>
      <c r="C120" s="130" t="s">
        <v>146</v>
      </c>
    </row>
    <row r="121" spans="1:3" x14ac:dyDescent="0.25">
      <c r="A121" s="130">
        <v>625700</v>
      </c>
      <c r="B121" s="130" t="s">
        <v>1966</v>
      </c>
      <c r="C121" s="130" t="s">
        <v>146</v>
      </c>
    </row>
    <row r="122" spans="1:3" x14ac:dyDescent="0.25">
      <c r="A122" s="130">
        <v>625710</v>
      </c>
      <c r="B122" s="130" t="s">
        <v>334</v>
      </c>
      <c r="C122" s="130" t="s">
        <v>146</v>
      </c>
    </row>
    <row r="123" spans="1:3" x14ac:dyDescent="0.25">
      <c r="A123" s="130">
        <v>625720</v>
      </c>
      <c r="B123" s="130" t="s">
        <v>335</v>
      </c>
      <c r="C123" s="130" t="s">
        <v>146</v>
      </c>
    </row>
    <row r="124" spans="1:3" x14ac:dyDescent="0.25">
      <c r="A124" s="130">
        <v>625730</v>
      </c>
      <c r="B124" s="130" t="s">
        <v>336</v>
      </c>
      <c r="C124" s="130" t="s">
        <v>146</v>
      </c>
    </row>
    <row r="125" spans="1:3" x14ac:dyDescent="0.25">
      <c r="A125" s="130">
        <v>625740</v>
      </c>
      <c r="B125" s="130" t="s">
        <v>337</v>
      </c>
      <c r="C125" s="130" t="s">
        <v>146</v>
      </c>
    </row>
    <row r="126" spans="1:3" x14ac:dyDescent="0.25">
      <c r="A126" s="130">
        <v>625750</v>
      </c>
      <c r="B126" s="130" t="s">
        <v>159</v>
      </c>
      <c r="C126" s="130" t="s">
        <v>167</v>
      </c>
    </row>
    <row r="127" spans="1:3" x14ac:dyDescent="0.25">
      <c r="A127" s="127">
        <v>626000</v>
      </c>
      <c r="B127" s="127" t="s">
        <v>1965</v>
      </c>
      <c r="C127" s="127"/>
    </row>
    <row r="128" spans="1:3" x14ac:dyDescent="0.25">
      <c r="A128" s="130">
        <v>626100</v>
      </c>
      <c r="B128" s="130" t="s">
        <v>1964</v>
      </c>
      <c r="C128" s="130" t="s">
        <v>146</v>
      </c>
    </row>
    <row r="129" spans="1:3" x14ac:dyDescent="0.25">
      <c r="A129" s="130">
        <v>626300</v>
      </c>
      <c r="B129" s="130" t="s">
        <v>1963</v>
      </c>
      <c r="C129" s="130" t="s">
        <v>146</v>
      </c>
    </row>
    <row r="130" spans="1:3" x14ac:dyDescent="0.25">
      <c r="A130" s="130">
        <v>626500</v>
      </c>
      <c r="B130" s="130" t="s">
        <v>1962</v>
      </c>
      <c r="C130" s="130" t="s">
        <v>146</v>
      </c>
    </row>
    <row r="131" spans="1:3" x14ac:dyDescent="0.25">
      <c r="A131" s="130">
        <v>627000</v>
      </c>
      <c r="B131" s="130" t="s">
        <v>1961</v>
      </c>
      <c r="C131" s="130" t="s">
        <v>146</v>
      </c>
    </row>
    <row r="132" spans="1:3" x14ac:dyDescent="0.25">
      <c r="A132" s="127"/>
      <c r="B132" s="127" t="s">
        <v>338</v>
      </c>
      <c r="C132" s="127"/>
    </row>
    <row r="133" spans="1:3" x14ac:dyDescent="0.25">
      <c r="A133" s="130">
        <v>628100</v>
      </c>
      <c r="B133" s="130" t="s">
        <v>1960</v>
      </c>
      <c r="C133" s="130" t="s">
        <v>146</v>
      </c>
    </row>
    <row r="134" spans="1:3" x14ac:dyDescent="0.25">
      <c r="A134" s="130">
        <v>628110</v>
      </c>
      <c r="B134" s="130" t="s">
        <v>339</v>
      </c>
      <c r="C134" s="130" t="s">
        <v>146</v>
      </c>
    </row>
    <row r="135" spans="1:3" x14ac:dyDescent="0.25">
      <c r="A135" s="130">
        <v>628300</v>
      </c>
      <c r="B135" s="130" t="s">
        <v>340</v>
      </c>
      <c r="C135" s="130" t="s">
        <v>146</v>
      </c>
    </row>
    <row r="136" spans="1:3" x14ac:dyDescent="0.25">
      <c r="A136" s="130">
        <v>628400</v>
      </c>
      <c r="B136" s="130" t="s">
        <v>1959</v>
      </c>
      <c r="C136" s="130" t="s">
        <v>146</v>
      </c>
    </row>
    <row r="137" spans="1:3" x14ac:dyDescent="0.25">
      <c r="A137" s="127"/>
      <c r="B137" s="127" t="s">
        <v>341</v>
      </c>
      <c r="C137" s="127"/>
    </row>
    <row r="138" spans="1:3" x14ac:dyDescent="0.25">
      <c r="A138" s="130">
        <v>631100</v>
      </c>
      <c r="B138" s="130" t="s">
        <v>1958</v>
      </c>
      <c r="C138" s="130" t="s">
        <v>151</v>
      </c>
    </row>
    <row r="139" spans="1:3" x14ac:dyDescent="0.25">
      <c r="A139" s="130">
        <v>631300</v>
      </c>
      <c r="B139" s="130" t="s">
        <v>1957</v>
      </c>
      <c r="C139" s="130" t="s">
        <v>151</v>
      </c>
    </row>
    <row r="140" spans="1:3" x14ac:dyDescent="0.25">
      <c r="A140" s="130">
        <v>635120</v>
      </c>
      <c r="B140" s="130" t="s">
        <v>1956</v>
      </c>
      <c r="C140" s="130" t="s">
        <v>146</v>
      </c>
    </row>
    <row r="141" spans="1:3" x14ac:dyDescent="0.25">
      <c r="A141" s="130">
        <v>635130</v>
      </c>
      <c r="B141" s="130" t="s">
        <v>1955</v>
      </c>
      <c r="C141" s="130" t="s">
        <v>146</v>
      </c>
    </row>
    <row r="142" spans="1:3" x14ac:dyDescent="0.25">
      <c r="A142" s="130">
        <v>635130</v>
      </c>
      <c r="B142" s="130" t="s">
        <v>342</v>
      </c>
      <c r="C142" s="130" t="s">
        <v>146</v>
      </c>
    </row>
    <row r="143" spans="1:3" x14ac:dyDescent="0.25">
      <c r="A143" s="130">
        <v>635400</v>
      </c>
      <c r="B143" s="130" t="s">
        <v>1954</v>
      </c>
      <c r="C143" s="130" t="s">
        <v>146</v>
      </c>
    </row>
    <row r="144" spans="1:3" x14ac:dyDescent="0.25">
      <c r="A144" s="130">
        <v>635800</v>
      </c>
      <c r="B144" s="130" t="s">
        <v>1953</v>
      </c>
      <c r="C144" s="130" t="s">
        <v>146</v>
      </c>
    </row>
    <row r="145" spans="1:3" x14ac:dyDescent="0.25">
      <c r="A145" s="130">
        <v>637000</v>
      </c>
      <c r="B145" s="130" t="s">
        <v>1952</v>
      </c>
      <c r="C145" s="130" t="s">
        <v>146</v>
      </c>
    </row>
    <row r="146" spans="1:3" x14ac:dyDescent="0.25">
      <c r="A146" s="127"/>
      <c r="B146" s="127" t="s">
        <v>343</v>
      </c>
      <c r="C146" s="127"/>
    </row>
    <row r="147" spans="1:3" x14ac:dyDescent="0.25">
      <c r="A147" s="130">
        <v>641000</v>
      </c>
      <c r="B147" s="130" t="s">
        <v>1940</v>
      </c>
      <c r="C147" s="130" t="s">
        <v>151</v>
      </c>
    </row>
    <row r="148" spans="1:3" x14ac:dyDescent="0.25">
      <c r="A148" s="130">
        <v>641200</v>
      </c>
      <c r="B148" s="130" t="s">
        <v>1941</v>
      </c>
      <c r="C148" s="130" t="s">
        <v>151</v>
      </c>
    </row>
    <row r="149" spans="1:3" x14ac:dyDescent="0.25">
      <c r="A149" s="130">
        <v>641300</v>
      </c>
      <c r="B149" s="130" t="s">
        <v>1942</v>
      </c>
      <c r="C149" s="130" t="s">
        <v>151</v>
      </c>
    </row>
    <row r="150" spans="1:3" x14ac:dyDescent="0.25">
      <c r="A150" s="130">
        <v>641400</v>
      </c>
      <c r="B150" s="130" t="s">
        <v>1943</v>
      </c>
      <c r="C150" s="130" t="s">
        <v>151</v>
      </c>
    </row>
    <row r="151" spans="1:3" x14ac:dyDescent="0.25">
      <c r="A151" s="130">
        <v>641410</v>
      </c>
      <c r="B151" s="130" t="s">
        <v>344</v>
      </c>
      <c r="C151" s="130" t="s">
        <v>151</v>
      </c>
    </row>
    <row r="152" spans="1:3" x14ac:dyDescent="0.25">
      <c r="A152" s="130">
        <v>641420</v>
      </c>
      <c r="B152" s="130" t="s">
        <v>345</v>
      </c>
      <c r="C152" s="130" t="s">
        <v>151</v>
      </c>
    </row>
    <row r="153" spans="1:3" x14ac:dyDescent="0.25">
      <c r="A153" s="130">
        <v>645000</v>
      </c>
      <c r="B153" s="130" t="s">
        <v>346</v>
      </c>
      <c r="C153" s="130" t="s">
        <v>151</v>
      </c>
    </row>
    <row r="154" spans="1:3" x14ac:dyDescent="0.25">
      <c r="A154" s="130">
        <v>645100</v>
      </c>
      <c r="B154" s="130" t="s">
        <v>1944</v>
      </c>
      <c r="C154" s="130" t="s">
        <v>151</v>
      </c>
    </row>
    <row r="155" spans="1:3" x14ac:dyDescent="0.25">
      <c r="A155" s="130">
        <v>645200</v>
      </c>
      <c r="B155" s="130" t="s">
        <v>1945</v>
      </c>
      <c r="C155" s="130" t="s">
        <v>151</v>
      </c>
    </row>
    <row r="156" spans="1:3" x14ac:dyDescent="0.25">
      <c r="A156" s="130">
        <v>645300</v>
      </c>
      <c r="B156" s="130" t="s">
        <v>1946</v>
      </c>
      <c r="C156" s="130" t="s">
        <v>151</v>
      </c>
    </row>
    <row r="157" spans="1:3" x14ac:dyDescent="0.25">
      <c r="A157" s="130">
        <v>645400</v>
      </c>
      <c r="B157" s="130" t="s">
        <v>1947</v>
      </c>
      <c r="C157" s="130" t="s">
        <v>151</v>
      </c>
    </row>
    <row r="158" spans="1:3" x14ac:dyDescent="0.25">
      <c r="A158" s="130">
        <v>645800</v>
      </c>
      <c r="B158" s="130" t="s">
        <v>1948</v>
      </c>
      <c r="C158" s="130" t="s">
        <v>151</v>
      </c>
    </row>
    <row r="159" spans="1:3" x14ac:dyDescent="0.25">
      <c r="A159" s="130">
        <v>647000</v>
      </c>
      <c r="B159" s="130" t="s">
        <v>1949</v>
      </c>
      <c r="C159" s="130" t="s">
        <v>151</v>
      </c>
    </row>
    <row r="160" spans="1:3" x14ac:dyDescent="0.25">
      <c r="A160" s="130">
        <v>647500</v>
      </c>
      <c r="B160" s="130" t="s">
        <v>1950</v>
      </c>
      <c r="C160" s="130" t="s">
        <v>151</v>
      </c>
    </row>
    <row r="161" spans="1:3" x14ac:dyDescent="0.25">
      <c r="A161" s="130">
        <v>648000</v>
      </c>
      <c r="B161" s="130" t="s">
        <v>1951</v>
      </c>
      <c r="C161" s="130" t="s">
        <v>151</v>
      </c>
    </row>
    <row r="162" spans="1:3" x14ac:dyDescent="0.25">
      <c r="A162" s="130">
        <v>648100</v>
      </c>
      <c r="B162" s="130" t="s">
        <v>347</v>
      </c>
      <c r="C162" s="130" t="s">
        <v>151</v>
      </c>
    </row>
    <row r="163" spans="1:3" x14ac:dyDescent="0.25">
      <c r="A163" s="130">
        <v>648200</v>
      </c>
      <c r="B163" s="130" t="s">
        <v>348</v>
      </c>
      <c r="C163" s="130" t="s">
        <v>151</v>
      </c>
    </row>
    <row r="164" spans="1:3" x14ac:dyDescent="0.25">
      <c r="A164" s="127"/>
      <c r="B164" s="127" t="s">
        <v>349</v>
      </c>
      <c r="C164" s="127"/>
    </row>
    <row r="165" spans="1:3" x14ac:dyDescent="0.25">
      <c r="A165" s="130">
        <v>658000</v>
      </c>
      <c r="B165" s="130" t="s">
        <v>1937</v>
      </c>
      <c r="C165" s="130" t="s">
        <v>146</v>
      </c>
    </row>
    <row r="166" spans="1:3" x14ac:dyDescent="0.25">
      <c r="A166" s="130">
        <v>658600</v>
      </c>
      <c r="B166" s="130" t="s">
        <v>147</v>
      </c>
      <c r="C166" s="130" t="s">
        <v>148</v>
      </c>
    </row>
    <row r="167" spans="1:3" x14ac:dyDescent="0.25">
      <c r="A167" s="127"/>
      <c r="B167" s="127" t="s">
        <v>143</v>
      </c>
      <c r="C167" s="127"/>
    </row>
    <row r="168" spans="1:3" x14ac:dyDescent="0.25">
      <c r="A168" s="130">
        <v>661000</v>
      </c>
      <c r="B168" s="130" t="s">
        <v>1938</v>
      </c>
      <c r="C168" s="130" t="s">
        <v>146</v>
      </c>
    </row>
    <row r="169" spans="1:3" x14ac:dyDescent="0.25">
      <c r="A169" s="130">
        <v>668000</v>
      </c>
      <c r="B169" s="130" t="s">
        <v>1939</v>
      </c>
      <c r="C169" s="130" t="s">
        <v>146</v>
      </c>
    </row>
    <row r="170" spans="1:3" x14ac:dyDescent="0.25">
      <c r="A170" s="127"/>
      <c r="B170" s="127" t="s">
        <v>142</v>
      </c>
      <c r="C170" s="127"/>
    </row>
    <row r="171" spans="1:3" x14ac:dyDescent="0.25">
      <c r="A171" s="130">
        <v>671000</v>
      </c>
      <c r="B171" s="130" t="s">
        <v>1927</v>
      </c>
      <c r="C171" s="130" t="s">
        <v>146</v>
      </c>
    </row>
    <row r="172" spans="1:3" x14ac:dyDescent="0.25">
      <c r="A172" s="130">
        <v>671200</v>
      </c>
      <c r="B172" s="130" t="s">
        <v>1928</v>
      </c>
      <c r="C172" s="130" t="s">
        <v>146</v>
      </c>
    </row>
    <row r="173" spans="1:3" x14ac:dyDescent="0.25">
      <c r="A173" s="130">
        <v>671300</v>
      </c>
      <c r="B173" s="130" t="s">
        <v>1929</v>
      </c>
      <c r="C173" s="130" t="s">
        <v>146</v>
      </c>
    </row>
    <row r="174" spans="1:3" x14ac:dyDescent="0.25">
      <c r="A174" s="130">
        <v>671800</v>
      </c>
      <c r="B174" s="130" t="s">
        <v>1930</v>
      </c>
      <c r="C174" s="130" t="s">
        <v>146</v>
      </c>
    </row>
    <row r="175" spans="1:3" x14ac:dyDescent="0.25">
      <c r="A175" s="130">
        <v>675000</v>
      </c>
      <c r="B175" s="130" t="s">
        <v>1931</v>
      </c>
      <c r="C175" s="130" t="s">
        <v>146</v>
      </c>
    </row>
    <row r="176" spans="1:3" x14ac:dyDescent="0.25">
      <c r="A176" s="130">
        <v>678000</v>
      </c>
      <c r="B176" s="130" t="s">
        <v>1932</v>
      </c>
      <c r="C176" s="130" t="s">
        <v>146</v>
      </c>
    </row>
    <row r="177" spans="1:3" x14ac:dyDescent="0.25">
      <c r="A177" s="127"/>
      <c r="B177" s="127" t="s">
        <v>350</v>
      </c>
      <c r="C177" s="127"/>
    </row>
    <row r="178" spans="1:3" x14ac:dyDescent="0.25">
      <c r="A178" s="127">
        <v>681000</v>
      </c>
      <c r="B178" s="127" t="s">
        <v>1933</v>
      </c>
      <c r="C178" s="127"/>
    </row>
    <row r="179" spans="1:3" x14ac:dyDescent="0.25">
      <c r="A179" s="130">
        <v>681100</v>
      </c>
      <c r="B179" s="130" t="s">
        <v>153</v>
      </c>
      <c r="C179" s="130" t="s">
        <v>157</v>
      </c>
    </row>
    <row r="180" spans="1:3" x14ac:dyDescent="0.25">
      <c r="A180" s="130">
        <v>681110</v>
      </c>
      <c r="B180" s="130" t="s">
        <v>177</v>
      </c>
      <c r="C180" s="130" t="s">
        <v>183</v>
      </c>
    </row>
    <row r="181" spans="1:3" x14ac:dyDescent="0.25">
      <c r="A181" s="130">
        <v>681120</v>
      </c>
      <c r="B181" s="130" t="s">
        <v>141</v>
      </c>
      <c r="C181" s="130" t="s">
        <v>146</v>
      </c>
    </row>
    <row r="182" spans="1:3" x14ac:dyDescent="0.25">
      <c r="A182" s="127">
        <v>681500</v>
      </c>
      <c r="B182" s="127" t="s">
        <v>1934</v>
      </c>
      <c r="C182" s="127"/>
    </row>
    <row r="183" spans="1:3" x14ac:dyDescent="0.25">
      <c r="A183" s="127">
        <v>681740</v>
      </c>
      <c r="B183" s="127" t="s">
        <v>1935</v>
      </c>
      <c r="C183" s="127" t="s">
        <v>174</v>
      </c>
    </row>
    <row r="184" spans="1:3" x14ac:dyDescent="0.25">
      <c r="A184" s="127">
        <v>686800</v>
      </c>
      <c r="B184" s="127" t="s">
        <v>1936</v>
      </c>
      <c r="C184" s="127"/>
    </row>
  </sheetData>
  <sheetProtection algorithmName="SHA-512" hashValue="iayP444lZGzACNAj68kvnYQ/wLklOlJwL2J0O7w453k0GarspBPBBXmKZfo+APWJhfVb9AB/7vSjuPNNTFqrmA==" saltValue="NTcANaZkXvi6j1fxjupx/Q==" spinCount="100000" sheet="1" objects="1" scenarios="1"/>
  <mergeCells count="3">
    <mergeCell ref="A6:C6"/>
    <mergeCell ref="E6:G6"/>
    <mergeCell ref="A1:G1"/>
  </mergeCells>
  <pageMargins left="0" right="0" top="0" bottom="0" header="0"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Z1416"/>
  <sheetViews>
    <sheetView topLeftCell="L1" zoomScale="98" zoomScaleNormal="98" workbookViewId="0">
      <selection activeCell="Z2" sqref="Z2"/>
    </sheetView>
  </sheetViews>
  <sheetFormatPr baseColWidth="10" defaultRowHeight="14.4" x14ac:dyDescent="0.3"/>
  <cols>
    <col min="1" max="1" width="33.44140625" bestFit="1" customWidth="1"/>
    <col min="2" max="2" width="11.6640625" customWidth="1"/>
    <col min="3" max="3" width="62.88671875" bestFit="1" customWidth="1"/>
    <col min="4" max="4" width="17.5546875" bestFit="1" customWidth="1"/>
    <col min="12" max="12" width="14.109375" bestFit="1" customWidth="1"/>
    <col min="14" max="14" width="31" bestFit="1" customWidth="1"/>
    <col min="15" max="15" width="13.6640625" bestFit="1" customWidth="1"/>
    <col min="18" max="18" width="24.88671875" bestFit="1" customWidth="1"/>
    <col min="21" max="21" width="31" bestFit="1" customWidth="1"/>
  </cols>
  <sheetData>
    <row r="1" spans="1:26" x14ac:dyDescent="0.3">
      <c r="A1" t="s">
        <v>48</v>
      </c>
      <c r="B1" t="s">
        <v>47</v>
      </c>
      <c r="C1" t="s">
        <v>138</v>
      </c>
      <c r="D1" t="s">
        <v>49</v>
      </c>
      <c r="F1" t="s">
        <v>96</v>
      </c>
      <c r="H1" t="s">
        <v>421</v>
      </c>
      <c r="J1" t="s">
        <v>387</v>
      </c>
      <c r="L1" t="s">
        <v>413</v>
      </c>
      <c r="N1" t="s">
        <v>426</v>
      </c>
      <c r="O1" t="s">
        <v>427</v>
      </c>
      <c r="R1">
        <v>44</v>
      </c>
      <c r="U1" t="s">
        <v>1834</v>
      </c>
    </row>
    <row r="2" spans="1:26" x14ac:dyDescent="0.3">
      <c r="A2" t="s">
        <v>0</v>
      </c>
      <c r="B2">
        <v>29</v>
      </c>
      <c r="F2" t="s">
        <v>97</v>
      </c>
      <c r="H2" t="s">
        <v>422</v>
      </c>
      <c r="J2" t="s">
        <v>386</v>
      </c>
      <c r="L2" t="s">
        <v>414</v>
      </c>
      <c r="N2" t="s">
        <v>1628</v>
      </c>
      <c r="O2">
        <v>44001</v>
      </c>
      <c r="R2" t="s">
        <v>1628</v>
      </c>
      <c r="S2">
        <v>44001</v>
      </c>
      <c r="U2" t="s">
        <v>428</v>
      </c>
      <c r="V2">
        <v>35001</v>
      </c>
    </row>
    <row r="3" spans="1:26" x14ac:dyDescent="0.3">
      <c r="A3" t="s">
        <v>1</v>
      </c>
      <c r="B3">
        <v>56</v>
      </c>
      <c r="C3" t="s">
        <v>89</v>
      </c>
      <c r="D3" s="1">
        <v>42342241900019</v>
      </c>
      <c r="F3" t="s">
        <v>98</v>
      </c>
      <c r="H3" t="s">
        <v>423</v>
      </c>
      <c r="J3" t="s">
        <v>388</v>
      </c>
      <c r="L3" t="s">
        <v>415</v>
      </c>
      <c r="N3" t="s">
        <v>428</v>
      </c>
      <c r="O3">
        <v>35001</v>
      </c>
      <c r="R3" t="s">
        <v>1629</v>
      </c>
      <c r="S3">
        <v>44002</v>
      </c>
      <c r="U3" t="s">
        <v>429</v>
      </c>
      <c r="V3">
        <v>56001</v>
      </c>
      <c r="Z3" t="s">
        <v>2015</v>
      </c>
    </row>
    <row r="4" spans="1:26" x14ac:dyDescent="0.3">
      <c r="A4" t="s">
        <v>2</v>
      </c>
      <c r="B4">
        <v>44</v>
      </c>
      <c r="C4" t="s">
        <v>84</v>
      </c>
      <c r="D4" s="1">
        <v>34850589200037</v>
      </c>
      <c r="J4" t="s">
        <v>385</v>
      </c>
      <c r="N4" t="s">
        <v>1629</v>
      </c>
      <c r="O4">
        <v>44002</v>
      </c>
      <c r="R4" t="s">
        <v>1630</v>
      </c>
      <c r="S4">
        <v>44003</v>
      </c>
      <c r="U4" t="s">
        <v>425</v>
      </c>
      <c r="V4">
        <v>22001</v>
      </c>
      <c r="Z4" t="s">
        <v>2001</v>
      </c>
    </row>
    <row r="5" spans="1:26" x14ac:dyDescent="0.3">
      <c r="A5" t="s">
        <v>3</v>
      </c>
      <c r="B5">
        <v>56</v>
      </c>
      <c r="C5" t="s">
        <v>90</v>
      </c>
      <c r="D5" s="1">
        <v>37943739500021</v>
      </c>
      <c r="N5" t="s">
        <v>429</v>
      </c>
      <c r="O5">
        <v>56001</v>
      </c>
      <c r="R5" t="s">
        <v>1631</v>
      </c>
      <c r="S5">
        <v>44005</v>
      </c>
      <c r="U5" t="s">
        <v>430</v>
      </c>
      <c r="V5">
        <v>35002</v>
      </c>
      <c r="Z5" t="s">
        <v>2016</v>
      </c>
    </row>
    <row r="6" spans="1:26" x14ac:dyDescent="0.3">
      <c r="A6" t="s">
        <v>4</v>
      </c>
      <c r="B6">
        <v>29</v>
      </c>
      <c r="C6" t="s">
        <v>59</v>
      </c>
      <c r="D6" s="1">
        <v>41977229800016</v>
      </c>
      <c r="N6" t="s">
        <v>425</v>
      </c>
      <c r="O6">
        <v>22001</v>
      </c>
      <c r="R6" t="s">
        <v>1632</v>
      </c>
      <c r="S6">
        <v>44006</v>
      </c>
      <c r="U6" t="s">
        <v>424</v>
      </c>
      <c r="V6">
        <v>56002</v>
      </c>
      <c r="Z6" t="s">
        <v>2017</v>
      </c>
    </row>
    <row r="7" spans="1:26" x14ac:dyDescent="0.3">
      <c r="A7" t="s">
        <v>5</v>
      </c>
      <c r="B7">
        <v>29</v>
      </c>
      <c r="C7" t="s">
        <v>60</v>
      </c>
      <c r="D7" s="1">
        <v>38003362100018</v>
      </c>
      <c r="N7" t="s">
        <v>430</v>
      </c>
      <c r="O7">
        <v>35002</v>
      </c>
      <c r="R7" t="s">
        <v>1633</v>
      </c>
      <c r="S7">
        <v>44007</v>
      </c>
      <c r="U7" t="s">
        <v>431</v>
      </c>
      <c r="V7">
        <v>22002</v>
      </c>
    </row>
    <row r="8" spans="1:26" x14ac:dyDescent="0.3">
      <c r="A8" t="s">
        <v>6</v>
      </c>
      <c r="B8">
        <v>56</v>
      </c>
      <c r="C8" t="s">
        <v>91</v>
      </c>
      <c r="D8" s="1">
        <v>38361142300021</v>
      </c>
      <c r="N8" t="s">
        <v>424</v>
      </c>
      <c r="O8">
        <v>56002</v>
      </c>
      <c r="R8" t="s">
        <v>1634</v>
      </c>
      <c r="S8">
        <v>44009</v>
      </c>
      <c r="U8" t="s">
        <v>432</v>
      </c>
      <c r="V8">
        <v>35003</v>
      </c>
    </row>
    <row r="9" spans="1:26" x14ac:dyDescent="0.3">
      <c r="A9" t="s">
        <v>7</v>
      </c>
      <c r="B9">
        <v>22</v>
      </c>
      <c r="C9" t="s">
        <v>50</v>
      </c>
      <c r="D9" s="1">
        <v>79804893000019</v>
      </c>
      <c r="N9" t="s">
        <v>1630</v>
      </c>
      <c r="O9">
        <v>44003</v>
      </c>
      <c r="R9" t="s">
        <v>1635</v>
      </c>
      <c r="S9">
        <v>44010</v>
      </c>
      <c r="U9" t="s">
        <v>433</v>
      </c>
      <c r="V9">
        <v>35005</v>
      </c>
    </row>
    <row r="10" spans="1:26" x14ac:dyDescent="0.3">
      <c r="A10" t="s">
        <v>8</v>
      </c>
      <c r="B10">
        <v>29</v>
      </c>
      <c r="C10" t="s">
        <v>61</v>
      </c>
      <c r="D10" s="1">
        <v>31559730200035</v>
      </c>
      <c r="N10" t="s">
        <v>431</v>
      </c>
      <c r="O10">
        <v>22002</v>
      </c>
      <c r="R10" t="s">
        <v>1636</v>
      </c>
      <c r="S10">
        <v>44012</v>
      </c>
      <c r="U10" t="s">
        <v>434</v>
      </c>
      <c r="V10">
        <v>35006</v>
      </c>
    </row>
    <row r="11" spans="1:26" x14ac:dyDescent="0.3">
      <c r="A11" t="s">
        <v>9</v>
      </c>
      <c r="B11">
        <v>22</v>
      </c>
      <c r="C11" t="s">
        <v>51</v>
      </c>
      <c r="D11" s="1">
        <v>43259042000050</v>
      </c>
      <c r="N11" t="s">
        <v>432</v>
      </c>
      <c r="O11">
        <v>35003</v>
      </c>
      <c r="R11" t="s">
        <v>1637</v>
      </c>
      <c r="S11">
        <v>44013</v>
      </c>
      <c r="U11" t="s">
        <v>435</v>
      </c>
      <c r="V11">
        <v>29001</v>
      </c>
    </row>
    <row r="12" spans="1:26" x14ac:dyDescent="0.3">
      <c r="A12" t="s">
        <v>10</v>
      </c>
      <c r="B12">
        <v>35</v>
      </c>
      <c r="C12" t="s">
        <v>81</v>
      </c>
      <c r="D12" s="1">
        <v>79498686900038</v>
      </c>
      <c r="N12" t="s">
        <v>433</v>
      </c>
      <c r="O12">
        <v>35005</v>
      </c>
      <c r="R12" t="s">
        <v>1638</v>
      </c>
      <c r="S12">
        <v>44014</v>
      </c>
      <c r="U12" t="s">
        <v>436</v>
      </c>
      <c r="V12">
        <v>56003</v>
      </c>
    </row>
    <row r="13" spans="1:26" x14ac:dyDescent="0.3">
      <c r="A13" t="s">
        <v>11</v>
      </c>
      <c r="B13">
        <v>56</v>
      </c>
      <c r="C13" t="s">
        <v>92</v>
      </c>
      <c r="D13" s="1">
        <v>40365507900016</v>
      </c>
      <c r="N13" t="s">
        <v>434</v>
      </c>
      <c r="O13">
        <v>35006</v>
      </c>
      <c r="R13" t="s">
        <v>1639</v>
      </c>
      <c r="S13">
        <v>44015</v>
      </c>
      <c r="U13" t="s">
        <v>437</v>
      </c>
      <c r="V13">
        <v>56004</v>
      </c>
    </row>
    <row r="14" spans="1:26" x14ac:dyDescent="0.3">
      <c r="A14" t="s">
        <v>12</v>
      </c>
      <c r="B14">
        <v>22</v>
      </c>
      <c r="C14" t="s">
        <v>52</v>
      </c>
      <c r="D14" s="1">
        <v>35050929500019</v>
      </c>
      <c r="N14" t="s">
        <v>435</v>
      </c>
      <c r="O14">
        <v>29001</v>
      </c>
      <c r="R14" t="s">
        <v>1640</v>
      </c>
      <c r="S14">
        <v>44016</v>
      </c>
      <c r="U14" t="s">
        <v>438</v>
      </c>
      <c r="V14">
        <v>29002</v>
      </c>
    </row>
    <row r="15" spans="1:26" x14ac:dyDescent="0.3">
      <c r="A15" t="s">
        <v>13</v>
      </c>
      <c r="B15">
        <v>44</v>
      </c>
      <c r="C15" t="s">
        <v>85</v>
      </c>
      <c r="D15" s="1">
        <v>42153876000024</v>
      </c>
      <c r="N15" t="s">
        <v>436</v>
      </c>
      <c r="O15">
        <v>56003</v>
      </c>
      <c r="R15" t="s">
        <v>1641</v>
      </c>
      <c r="S15">
        <v>44018</v>
      </c>
      <c r="U15" t="s">
        <v>439</v>
      </c>
      <c r="V15">
        <v>56005</v>
      </c>
    </row>
    <row r="16" spans="1:26" x14ac:dyDescent="0.3">
      <c r="A16" t="s">
        <v>14</v>
      </c>
      <c r="B16">
        <v>35</v>
      </c>
      <c r="C16" t="s">
        <v>83</v>
      </c>
      <c r="D16" s="1">
        <v>50767104800019</v>
      </c>
      <c r="N16" t="s">
        <v>437</v>
      </c>
      <c r="O16">
        <v>56004</v>
      </c>
      <c r="R16" t="s">
        <v>1642</v>
      </c>
      <c r="S16">
        <v>44019</v>
      </c>
      <c r="U16" t="s">
        <v>440</v>
      </c>
      <c r="V16">
        <v>35007</v>
      </c>
    </row>
    <row r="17" spans="1:22" x14ac:dyDescent="0.3">
      <c r="A17" t="s">
        <v>15</v>
      </c>
      <c r="B17">
        <v>29</v>
      </c>
      <c r="C17" t="s">
        <v>62</v>
      </c>
      <c r="D17" s="1">
        <v>37890986500032</v>
      </c>
      <c r="N17" t="s">
        <v>438</v>
      </c>
      <c r="O17">
        <v>29002</v>
      </c>
      <c r="R17" t="s">
        <v>1643</v>
      </c>
      <c r="S17">
        <v>44020</v>
      </c>
      <c r="U17" t="s">
        <v>441</v>
      </c>
      <c r="V17">
        <v>22003</v>
      </c>
    </row>
    <row r="18" spans="1:22" x14ac:dyDescent="0.3">
      <c r="A18" t="s">
        <v>16</v>
      </c>
      <c r="B18">
        <v>29</v>
      </c>
      <c r="N18" t="s">
        <v>439</v>
      </c>
      <c r="O18">
        <v>56005</v>
      </c>
      <c r="R18" t="s">
        <v>1644</v>
      </c>
      <c r="S18">
        <v>44021</v>
      </c>
      <c r="U18" t="s">
        <v>442</v>
      </c>
      <c r="V18">
        <v>29003</v>
      </c>
    </row>
    <row r="19" spans="1:22" x14ac:dyDescent="0.3">
      <c r="A19" t="s">
        <v>17</v>
      </c>
      <c r="B19">
        <v>29</v>
      </c>
      <c r="C19" t="s">
        <v>63</v>
      </c>
      <c r="D19" s="1">
        <v>52115294200020</v>
      </c>
      <c r="N19" t="s">
        <v>1632</v>
      </c>
      <c r="O19">
        <v>44006</v>
      </c>
      <c r="R19" t="s">
        <v>1645</v>
      </c>
      <c r="S19">
        <v>44022</v>
      </c>
      <c r="U19" t="s">
        <v>443</v>
      </c>
      <c r="V19">
        <v>56006</v>
      </c>
    </row>
    <row r="20" spans="1:22" x14ac:dyDescent="0.3">
      <c r="A20" t="s">
        <v>18</v>
      </c>
      <c r="B20">
        <v>29</v>
      </c>
      <c r="C20" t="s">
        <v>64</v>
      </c>
      <c r="D20" s="1">
        <v>33082558900030</v>
      </c>
      <c r="N20" t="s">
        <v>440</v>
      </c>
      <c r="O20">
        <v>35007</v>
      </c>
      <c r="R20" t="s">
        <v>1646</v>
      </c>
      <c r="S20">
        <v>44023</v>
      </c>
      <c r="U20" t="s">
        <v>444</v>
      </c>
      <c r="V20">
        <v>56007</v>
      </c>
    </row>
    <row r="21" spans="1:22" x14ac:dyDescent="0.3">
      <c r="A21" t="s">
        <v>65</v>
      </c>
      <c r="B21">
        <v>29</v>
      </c>
      <c r="C21" t="s">
        <v>66</v>
      </c>
      <c r="D21" s="2">
        <v>33151854800044</v>
      </c>
      <c r="N21" t="s">
        <v>441</v>
      </c>
      <c r="O21">
        <v>22003</v>
      </c>
      <c r="R21" t="s">
        <v>1647</v>
      </c>
      <c r="S21">
        <v>44024</v>
      </c>
      <c r="U21" t="s">
        <v>445</v>
      </c>
      <c r="V21">
        <v>35008</v>
      </c>
    </row>
    <row r="22" spans="1:22" x14ac:dyDescent="0.3">
      <c r="A22" t="s">
        <v>19</v>
      </c>
      <c r="B22">
        <v>29</v>
      </c>
      <c r="C22" t="s">
        <v>67</v>
      </c>
      <c r="D22" s="1">
        <v>37968931800028</v>
      </c>
      <c r="N22" t="s">
        <v>442</v>
      </c>
      <c r="O22">
        <v>29003</v>
      </c>
      <c r="R22" t="s">
        <v>1648</v>
      </c>
      <c r="S22">
        <v>44025</v>
      </c>
      <c r="U22" t="s">
        <v>446</v>
      </c>
      <c r="V22">
        <v>56008</v>
      </c>
    </row>
    <row r="23" spans="1:22" x14ac:dyDescent="0.3">
      <c r="A23" t="s">
        <v>68</v>
      </c>
      <c r="B23">
        <v>29</v>
      </c>
      <c r="C23" t="s">
        <v>69</v>
      </c>
      <c r="D23" s="1">
        <v>33872930400026</v>
      </c>
      <c r="N23" t="s">
        <v>443</v>
      </c>
      <c r="O23">
        <v>56006</v>
      </c>
      <c r="R23" t="s">
        <v>1649</v>
      </c>
      <c r="S23">
        <v>44026</v>
      </c>
      <c r="U23" t="s">
        <v>447</v>
      </c>
      <c r="V23">
        <v>35009</v>
      </c>
    </row>
    <row r="24" spans="1:22" x14ac:dyDescent="0.3">
      <c r="A24" t="s">
        <v>1987</v>
      </c>
      <c r="B24">
        <v>29</v>
      </c>
      <c r="C24" t="s">
        <v>70</v>
      </c>
      <c r="D24" s="1">
        <v>37969241100018</v>
      </c>
      <c r="N24" t="s">
        <v>444</v>
      </c>
      <c r="O24">
        <v>56007</v>
      </c>
      <c r="R24" t="s">
        <v>1650</v>
      </c>
      <c r="S24">
        <v>44027</v>
      </c>
      <c r="U24" t="s">
        <v>448</v>
      </c>
      <c r="V24">
        <v>35010</v>
      </c>
    </row>
    <row r="25" spans="1:22" x14ac:dyDescent="0.3">
      <c r="A25" t="s">
        <v>20</v>
      </c>
      <c r="B25">
        <v>29</v>
      </c>
      <c r="C25" t="s">
        <v>71</v>
      </c>
      <c r="D25" s="1">
        <v>37788623900039</v>
      </c>
      <c r="N25" t="s">
        <v>445</v>
      </c>
      <c r="O25">
        <v>35008</v>
      </c>
      <c r="R25" t="s">
        <v>1651</v>
      </c>
      <c r="S25">
        <v>44028</v>
      </c>
      <c r="U25" t="s">
        <v>449</v>
      </c>
      <c r="V25">
        <v>35012</v>
      </c>
    </row>
    <row r="26" spans="1:22" x14ac:dyDescent="0.3">
      <c r="A26" t="s">
        <v>21</v>
      </c>
      <c r="B26">
        <v>22</v>
      </c>
      <c r="C26" t="s">
        <v>53</v>
      </c>
      <c r="D26" s="1">
        <v>31766400100037</v>
      </c>
      <c r="N26" t="s">
        <v>1633</v>
      </c>
      <c r="O26">
        <v>44007</v>
      </c>
      <c r="R26" t="s">
        <v>1652</v>
      </c>
      <c r="S26">
        <v>44029</v>
      </c>
      <c r="U26" t="s">
        <v>450</v>
      </c>
      <c r="V26">
        <v>35013</v>
      </c>
    </row>
    <row r="27" spans="1:22" x14ac:dyDescent="0.3">
      <c r="A27" t="s">
        <v>22</v>
      </c>
      <c r="B27">
        <v>29</v>
      </c>
      <c r="C27" t="s">
        <v>72</v>
      </c>
      <c r="D27" s="1">
        <v>33104678900045</v>
      </c>
      <c r="N27" t="s">
        <v>446</v>
      </c>
      <c r="O27">
        <v>56008</v>
      </c>
      <c r="R27" t="s">
        <v>1653</v>
      </c>
      <c r="S27">
        <v>44030</v>
      </c>
      <c r="U27" t="s">
        <v>451</v>
      </c>
      <c r="V27">
        <v>35014</v>
      </c>
    </row>
    <row r="28" spans="1:22" x14ac:dyDescent="0.3">
      <c r="A28" t="s">
        <v>23</v>
      </c>
      <c r="B28">
        <v>29</v>
      </c>
      <c r="C28" t="s">
        <v>73</v>
      </c>
      <c r="D28" s="1">
        <v>50785336400028</v>
      </c>
      <c r="N28" t="s">
        <v>447</v>
      </c>
      <c r="O28">
        <v>35009</v>
      </c>
      <c r="R28" t="s">
        <v>1654</v>
      </c>
      <c r="S28">
        <v>44031</v>
      </c>
      <c r="U28" t="s">
        <v>452</v>
      </c>
      <c r="V28">
        <v>35015</v>
      </c>
    </row>
    <row r="29" spans="1:22" x14ac:dyDescent="0.3">
      <c r="A29" t="s">
        <v>24</v>
      </c>
      <c r="B29">
        <v>22</v>
      </c>
      <c r="C29" t="s">
        <v>54</v>
      </c>
      <c r="D29" s="1">
        <v>49155426700030</v>
      </c>
      <c r="N29" t="s">
        <v>448</v>
      </c>
      <c r="O29">
        <v>35010</v>
      </c>
      <c r="R29" t="s">
        <v>1655</v>
      </c>
      <c r="S29">
        <v>44032</v>
      </c>
      <c r="U29" t="s">
        <v>453</v>
      </c>
      <c r="V29">
        <v>56009</v>
      </c>
    </row>
    <row r="30" spans="1:22" x14ac:dyDescent="0.3">
      <c r="A30" t="s">
        <v>25</v>
      </c>
      <c r="B30">
        <v>29</v>
      </c>
      <c r="C30" t="s">
        <v>74</v>
      </c>
      <c r="D30" s="1">
        <v>38193250800041</v>
      </c>
      <c r="N30" t="s">
        <v>449</v>
      </c>
      <c r="O30">
        <v>35012</v>
      </c>
      <c r="R30" t="s">
        <v>1656</v>
      </c>
      <c r="S30">
        <v>44033</v>
      </c>
      <c r="U30" t="s">
        <v>454</v>
      </c>
      <c r="V30">
        <v>29004</v>
      </c>
    </row>
    <row r="31" spans="1:22" x14ac:dyDescent="0.3">
      <c r="A31" t="s">
        <v>26</v>
      </c>
      <c r="B31">
        <v>22</v>
      </c>
      <c r="C31" t="s">
        <v>55</v>
      </c>
      <c r="D31" s="1">
        <v>82220816100015</v>
      </c>
      <c r="N31" t="s">
        <v>450</v>
      </c>
      <c r="O31">
        <v>35013</v>
      </c>
      <c r="R31" t="s">
        <v>1657</v>
      </c>
      <c r="S31">
        <v>44035</v>
      </c>
      <c r="U31" t="s">
        <v>455</v>
      </c>
      <c r="V31">
        <v>56010</v>
      </c>
    </row>
    <row r="32" spans="1:22" x14ac:dyDescent="0.3">
      <c r="A32" t="s">
        <v>27</v>
      </c>
      <c r="B32">
        <v>29</v>
      </c>
      <c r="C32" t="s">
        <v>75</v>
      </c>
      <c r="D32" s="1">
        <v>40242719900037</v>
      </c>
      <c r="N32" t="s">
        <v>451</v>
      </c>
      <c r="O32">
        <v>35014</v>
      </c>
      <c r="R32" t="s">
        <v>1658</v>
      </c>
      <c r="S32">
        <v>44036</v>
      </c>
      <c r="U32" t="s">
        <v>456</v>
      </c>
      <c r="V32">
        <v>35016</v>
      </c>
    </row>
    <row r="33" spans="1:22" x14ac:dyDescent="0.3">
      <c r="A33" t="s">
        <v>28</v>
      </c>
      <c r="B33">
        <v>29</v>
      </c>
      <c r="C33" t="s">
        <v>76</v>
      </c>
      <c r="D33" s="1">
        <v>52454249500022</v>
      </c>
      <c r="N33" t="s">
        <v>452</v>
      </c>
      <c r="O33">
        <v>35015</v>
      </c>
      <c r="R33" t="s">
        <v>1659</v>
      </c>
      <c r="S33">
        <v>44037</v>
      </c>
      <c r="U33" t="s">
        <v>457</v>
      </c>
      <c r="V33">
        <v>29005</v>
      </c>
    </row>
    <row r="34" spans="1:22" x14ac:dyDescent="0.3">
      <c r="A34" t="s">
        <v>29</v>
      </c>
      <c r="B34">
        <v>29</v>
      </c>
      <c r="C34" t="s">
        <v>77</v>
      </c>
      <c r="D34" s="1">
        <v>83141115200018</v>
      </c>
      <c r="N34" t="s">
        <v>453</v>
      </c>
      <c r="O34">
        <v>56009</v>
      </c>
      <c r="R34" t="s">
        <v>1660</v>
      </c>
      <c r="S34">
        <v>44038</v>
      </c>
      <c r="U34" t="s">
        <v>458</v>
      </c>
      <c r="V34">
        <v>35019</v>
      </c>
    </row>
    <row r="35" spans="1:22" x14ac:dyDescent="0.3">
      <c r="A35" t="s">
        <v>1990</v>
      </c>
      <c r="B35">
        <v>29</v>
      </c>
      <c r="C35" t="s">
        <v>1991</v>
      </c>
      <c r="D35" s="1">
        <v>84159362700018</v>
      </c>
      <c r="N35" t="s">
        <v>454</v>
      </c>
      <c r="O35">
        <v>29004</v>
      </c>
      <c r="R35" t="s">
        <v>1661</v>
      </c>
      <c r="S35">
        <v>44039</v>
      </c>
      <c r="U35" t="s">
        <v>459</v>
      </c>
      <c r="V35">
        <v>35021</v>
      </c>
    </row>
    <row r="36" spans="1:22" x14ac:dyDescent="0.3">
      <c r="A36" t="s">
        <v>30</v>
      </c>
      <c r="B36">
        <v>22</v>
      </c>
      <c r="C36" t="s">
        <v>56</v>
      </c>
      <c r="D36" s="1">
        <v>49827890200024</v>
      </c>
      <c r="N36" t="s">
        <v>1634</v>
      </c>
      <c r="O36">
        <v>44009</v>
      </c>
      <c r="R36" t="s">
        <v>1662</v>
      </c>
      <c r="S36">
        <v>44041</v>
      </c>
      <c r="U36" t="s">
        <v>460</v>
      </c>
      <c r="V36">
        <v>22209</v>
      </c>
    </row>
    <row r="37" spans="1:22" x14ac:dyDescent="0.3">
      <c r="A37" t="s">
        <v>31</v>
      </c>
      <c r="B37">
        <v>56</v>
      </c>
      <c r="C37" t="s">
        <v>93</v>
      </c>
      <c r="D37" s="1">
        <v>44063885600029</v>
      </c>
      <c r="N37" t="s">
        <v>1635</v>
      </c>
      <c r="O37">
        <v>44010</v>
      </c>
      <c r="R37" t="s">
        <v>1663</v>
      </c>
      <c r="S37">
        <v>44043</v>
      </c>
      <c r="U37" t="s">
        <v>461</v>
      </c>
      <c r="V37">
        <v>35022</v>
      </c>
    </row>
    <row r="38" spans="1:22" x14ac:dyDescent="0.3">
      <c r="A38" t="s">
        <v>32</v>
      </c>
      <c r="B38">
        <v>29</v>
      </c>
      <c r="C38" t="s">
        <v>78</v>
      </c>
      <c r="D38" s="1">
        <v>81208756700010</v>
      </c>
      <c r="N38" t="s">
        <v>455</v>
      </c>
      <c r="O38">
        <v>56010</v>
      </c>
      <c r="R38" t="s">
        <v>1664</v>
      </c>
      <c r="S38">
        <v>44044</v>
      </c>
      <c r="U38" t="s">
        <v>462</v>
      </c>
      <c r="V38">
        <v>35023</v>
      </c>
    </row>
    <row r="39" spans="1:22" x14ac:dyDescent="0.3">
      <c r="A39" t="s">
        <v>33</v>
      </c>
      <c r="B39">
        <v>56</v>
      </c>
      <c r="C39" t="s">
        <v>94</v>
      </c>
      <c r="D39" s="1">
        <v>51338063400016</v>
      </c>
      <c r="N39" t="s">
        <v>456</v>
      </c>
      <c r="O39">
        <v>35016</v>
      </c>
      <c r="R39" t="s">
        <v>1665</v>
      </c>
      <c r="S39">
        <v>44045</v>
      </c>
      <c r="U39" t="s">
        <v>463</v>
      </c>
      <c r="V39">
        <v>56011</v>
      </c>
    </row>
    <row r="40" spans="1:22" x14ac:dyDescent="0.3">
      <c r="A40" t="s">
        <v>34</v>
      </c>
      <c r="B40">
        <v>35</v>
      </c>
      <c r="C40" t="s">
        <v>82</v>
      </c>
      <c r="D40" s="1">
        <v>31808374800059</v>
      </c>
      <c r="N40" t="s">
        <v>457</v>
      </c>
      <c r="O40">
        <v>29005</v>
      </c>
      <c r="R40" t="s">
        <v>1667</v>
      </c>
      <c r="S40">
        <v>44046</v>
      </c>
      <c r="U40" t="s">
        <v>464</v>
      </c>
      <c r="V40">
        <v>22004</v>
      </c>
    </row>
    <row r="41" spans="1:22" x14ac:dyDescent="0.3">
      <c r="A41" t="s">
        <v>35</v>
      </c>
      <c r="B41">
        <v>22</v>
      </c>
      <c r="C41" t="s">
        <v>57</v>
      </c>
      <c r="D41" s="1">
        <v>38977457100027</v>
      </c>
      <c r="N41" t="s">
        <v>458</v>
      </c>
      <c r="O41">
        <v>35019</v>
      </c>
      <c r="R41" t="s">
        <v>1666</v>
      </c>
      <c r="S41">
        <v>44047</v>
      </c>
      <c r="U41" t="s">
        <v>465</v>
      </c>
      <c r="V41">
        <v>56012</v>
      </c>
    </row>
    <row r="42" spans="1:22" x14ac:dyDescent="0.3">
      <c r="A42" t="s">
        <v>36</v>
      </c>
      <c r="B42">
        <v>44</v>
      </c>
      <c r="C42" t="s">
        <v>86</v>
      </c>
      <c r="D42" s="1">
        <v>82050997400011</v>
      </c>
      <c r="N42" t="s">
        <v>459</v>
      </c>
      <c r="O42">
        <v>35021</v>
      </c>
      <c r="R42" t="s">
        <v>1668</v>
      </c>
      <c r="S42">
        <v>44048</v>
      </c>
      <c r="U42" t="s">
        <v>466</v>
      </c>
      <c r="V42">
        <v>22005</v>
      </c>
    </row>
    <row r="43" spans="1:22" x14ac:dyDescent="0.3">
      <c r="A43" t="s">
        <v>37</v>
      </c>
      <c r="B43">
        <v>44</v>
      </c>
      <c r="C43" t="s">
        <v>88</v>
      </c>
      <c r="D43" s="1">
        <v>35202307100041</v>
      </c>
      <c r="N43" t="s">
        <v>460</v>
      </c>
      <c r="O43">
        <v>22209</v>
      </c>
      <c r="R43" t="s">
        <v>1669</v>
      </c>
      <c r="S43">
        <v>44049</v>
      </c>
      <c r="U43" t="s">
        <v>467</v>
      </c>
      <c r="V43">
        <v>56013</v>
      </c>
    </row>
    <row r="44" spans="1:22" x14ac:dyDescent="0.3">
      <c r="A44" t="s">
        <v>38</v>
      </c>
      <c r="B44">
        <v>44</v>
      </c>
      <c r="C44" t="s">
        <v>87</v>
      </c>
      <c r="D44" s="1">
        <v>51484318400011</v>
      </c>
      <c r="N44" t="s">
        <v>461</v>
      </c>
      <c r="O44">
        <v>35022</v>
      </c>
      <c r="R44" t="s">
        <v>1670</v>
      </c>
      <c r="S44">
        <v>44050</v>
      </c>
      <c r="U44" t="s">
        <v>468</v>
      </c>
      <c r="V44">
        <v>29006</v>
      </c>
    </row>
    <row r="45" spans="1:22" x14ac:dyDescent="0.3">
      <c r="A45" t="s">
        <v>39</v>
      </c>
      <c r="B45">
        <v>29</v>
      </c>
      <c r="C45" t="s">
        <v>79</v>
      </c>
      <c r="D45" s="1">
        <v>34949990500025</v>
      </c>
      <c r="N45" t="s">
        <v>462</v>
      </c>
      <c r="O45">
        <v>35023</v>
      </c>
      <c r="R45" t="s">
        <v>1671</v>
      </c>
      <c r="S45">
        <v>44051</v>
      </c>
      <c r="U45" t="s">
        <v>469</v>
      </c>
      <c r="V45">
        <v>22006</v>
      </c>
    </row>
    <row r="46" spans="1:22" x14ac:dyDescent="0.3">
      <c r="A46" t="s">
        <v>40</v>
      </c>
      <c r="B46">
        <v>29</v>
      </c>
      <c r="C46" t="s">
        <v>80</v>
      </c>
      <c r="D46" s="1">
        <v>35380284600017</v>
      </c>
      <c r="N46" t="s">
        <v>463</v>
      </c>
      <c r="O46">
        <v>56011</v>
      </c>
      <c r="R46" t="s">
        <v>1672</v>
      </c>
      <c r="S46">
        <v>44052</v>
      </c>
      <c r="U46" t="s">
        <v>470</v>
      </c>
      <c r="V46">
        <v>56014</v>
      </c>
    </row>
    <row r="47" spans="1:22" x14ac:dyDescent="0.3">
      <c r="A47" t="s">
        <v>1988</v>
      </c>
      <c r="B47">
        <v>56</v>
      </c>
      <c r="C47" t="s">
        <v>95</v>
      </c>
      <c r="D47" s="1">
        <v>43770084200028</v>
      </c>
      <c r="N47" t="s">
        <v>464</v>
      </c>
      <c r="O47">
        <v>22004</v>
      </c>
      <c r="R47" t="s">
        <v>1673</v>
      </c>
      <c r="S47">
        <v>44053</v>
      </c>
      <c r="U47" t="s">
        <v>471</v>
      </c>
      <c r="V47">
        <v>56015</v>
      </c>
    </row>
    <row r="48" spans="1:22" x14ac:dyDescent="0.3">
      <c r="A48" t="s">
        <v>41</v>
      </c>
      <c r="B48">
        <v>29</v>
      </c>
      <c r="C48" t="s">
        <v>80</v>
      </c>
      <c r="D48" s="1">
        <v>35380284600041</v>
      </c>
      <c r="N48" t="s">
        <v>465</v>
      </c>
      <c r="O48">
        <v>56012</v>
      </c>
      <c r="R48" t="s">
        <v>1674</v>
      </c>
      <c r="S48">
        <v>44054</v>
      </c>
      <c r="U48" t="s">
        <v>472</v>
      </c>
      <c r="V48">
        <v>29007</v>
      </c>
    </row>
    <row r="49" spans="1:22" x14ac:dyDescent="0.3">
      <c r="A49" t="s">
        <v>42</v>
      </c>
      <c r="B49">
        <v>29</v>
      </c>
      <c r="C49" t="s">
        <v>80</v>
      </c>
      <c r="D49" s="1">
        <v>53066779900015</v>
      </c>
      <c r="N49" t="s">
        <v>466</v>
      </c>
      <c r="O49">
        <v>22005</v>
      </c>
      <c r="R49" t="s">
        <v>1675</v>
      </c>
      <c r="S49">
        <v>44055</v>
      </c>
      <c r="U49" t="s">
        <v>473</v>
      </c>
      <c r="V49">
        <v>35024</v>
      </c>
    </row>
    <row r="50" spans="1:22" x14ac:dyDescent="0.3">
      <c r="A50" t="s">
        <v>43</v>
      </c>
      <c r="B50">
        <v>44</v>
      </c>
      <c r="N50" t="s">
        <v>467</v>
      </c>
      <c r="O50">
        <v>56013</v>
      </c>
      <c r="R50" t="s">
        <v>1676</v>
      </c>
      <c r="S50">
        <v>44056</v>
      </c>
      <c r="U50" t="s">
        <v>474</v>
      </c>
      <c r="V50">
        <v>29008</v>
      </c>
    </row>
    <row r="51" spans="1:22" x14ac:dyDescent="0.3">
      <c r="A51" t="s">
        <v>44</v>
      </c>
      <c r="B51">
        <v>22</v>
      </c>
      <c r="C51" t="s">
        <v>58</v>
      </c>
      <c r="D51" s="1">
        <v>40248498400016</v>
      </c>
      <c r="N51" t="s">
        <v>468</v>
      </c>
      <c r="O51">
        <v>29006</v>
      </c>
      <c r="R51" t="s">
        <v>1677</v>
      </c>
      <c r="S51">
        <v>44057</v>
      </c>
      <c r="U51" t="s">
        <v>475</v>
      </c>
      <c r="V51">
        <v>56017</v>
      </c>
    </row>
    <row r="52" spans="1:22" x14ac:dyDescent="0.3">
      <c r="A52" t="s">
        <v>45</v>
      </c>
      <c r="B52">
        <v>44</v>
      </c>
      <c r="N52" t="s">
        <v>469</v>
      </c>
      <c r="O52">
        <v>22006</v>
      </c>
      <c r="R52" t="s">
        <v>1678</v>
      </c>
      <c r="S52">
        <v>44058</v>
      </c>
      <c r="U52" t="s">
        <v>476</v>
      </c>
      <c r="V52">
        <v>35025</v>
      </c>
    </row>
    <row r="53" spans="1:22" x14ac:dyDescent="0.3">
      <c r="A53" t="s">
        <v>46</v>
      </c>
      <c r="B53">
        <v>56</v>
      </c>
      <c r="N53" t="s">
        <v>470</v>
      </c>
      <c r="O53">
        <v>56014</v>
      </c>
      <c r="R53" t="s">
        <v>1679</v>
      </c>
      <c r="S53">
        <v>44061</v>
      </c>
      <c r="U53" t="s">
        <v>477</v>
      </c>
      <c r="V53">
        <v>56018</v>
      </c>
    </row>
    <row r="54" spans="1:22" x14ac:dyDescent="0.3">
      <c r="N54" t="s">
        <v>471</v>
      </c>
      <c r="O54">
        <v>56015</v>
      </c>
      <c r="R54" t="s">
        <v>1680</v>
      </c>
      <c r="S54">
        <v>44062</v>
      </c>
      <c r="U54" t="s">
        <v>478</v>
      </c>
      <c r="V54">
        <v>56019</v>
      </c>
    </row>
    <row r="55" spans="1:22" x14ac:dyDescent="0.3">
      <c r="N55" t="s">
        <v>472</v>
      </c>
      <c r="O55">
        <v>29007</v>
      </c>
      <c r="R55" t="s">
        <v>1681</v>
      </c>
      <c r="S55">
        <v>44063</v>
      </c>
      <c r="U55" t="s">
        <v>479</v>
      </c>
      <c r="V55">
        <v>22055</v>
      </c>
    </row>
    <row r="56" spans="1:22" x14ac:dyDescent="0.3">
      <c r="N56" t="s">
        <v>1637</v>
      </c>
      <c r="O56">
        <v>44013</v>
      </c>
      <c r="R56" t="s">
        <v>1682</v>
      </c>
      <c r="S56">
        <v>44064</v>
      </c>
      <c r="U56" t="s">
        <v>480</v>
      </c>
      <c r="V56">
        <v>35026</v>
      </c>
    </row>
    <row r="57" spans="1:22" x14ac:dyDescent="0.3">
      <c r="N57" t="s">
        <v>473</v>
      </c>
      <c r="O57">
        <v>35024</v>
      </c>
      <c r="R57" t="s">
        <v>1683</v>
      </c>
      <c r="S57">
        <v>44065</v>
      </c>
      <c r="U57" t="s">
        <v>481</v>
      </c>
      <c r="V57">
        <v>22008</v>
      </c>
    </row>
    <row r="58" spans="1:22" x14ac:dyDescent="0.3">
      <c r="N58" t="s">
        <v>474</v>
      </c>
      <c r="O58">
        <v>29008</v>
      </c>
      <c r="R58" t="s">
        <v>1684</v>
      </c>
      <c r="S58">
        <v>44066</v>
      </c>
      <c r="U58" t="s">
        <v>482</v>
      </c>
      <c r="V58">
        <v>29010</v>
      </c>
    </row>
    <row r="59" spans="1:22" x14ac:dyDescent="0.3">
      <c r="N59" t="s">
        <v>475</v>
      </c>
      <c r="O59">
        <v>56017</v>
      </c>
      <c r="R59" t="s">
        <v>1685</v>
      </c>
      <c r="S59">
        <v>44067</v>
      </c>
      <c r="U59" t="s">
        <v>483</v>
      </c>
      <c r="V59">
        <v>56020</v>
      </c>
    </row>
    <row r="60" spans="1:22" x14ac:dyDescent="0.3">
      <c r="N60" t="s">
        <v>476</v>
      </c>
      <c r="O60">
        <v>35025</v>
      </c>
      <c r="R60" t="s">
        <v>1686</v>
      </c>
      <c r="S60">
        <v>44068</v>
      </c>
      <c r="U60" t="s">
        <v>484</v>
      </c>
      <c r="V60">
        <v>29011</v>
      </c>
    </row>
    <row r="61" spans="1:22" x14ac:dyDescent="0.3">
      <c r="N61" t="s">
        <v>477</v>
      </c>
      <c r="O61">
        <v>56018</v>
      </c>
      <c r="R61" t="s">
        <v>1687</v>
      </c>
      <c r="S61">
        <v>44069</v>
      </c>
      <c r="U61" t="s">
        <v>485</v>
      </c>
      <c r="V61">
        <v>35027</v>
      </c>
    </row>
    <row r="62" spans="1:22" x14ac:dyDescent="0.3">
      <c r="N62" t="s">
        <v>478</v>
      </c>
      <c r="O62">
        <v>56019</v>
      </c>
      <c r="R62" t="s">
        <v>1688</v>
      </c>
      <c r="S62">
        <v>44070</v>
      </c>
      <c r="U62" t="s">
        <v>486</v>
      </c>
      <c r="V62">
        <v>35028</v>
      </c>
    </row>
    <row r="63" spans="1:22" x14ac:dyDescent="0.3">
      <c r="N63" t="s">
        <v>479</v>
      </c>
      <c r="O63">
        <v>22055</v>
      </c>
      <c r="R63" t="s">
        <v>1689</v>
      </c>
      <c r="S63">
        <v>44071</v>
      </c>
      <c r="U63" t="s">
        <v>487</v>
      </c>
      <c r="V63">
        <v>29012</v>
      </c>
    </row>
    <row r="64" spans="1:22" x14ac:dyDescent="0.3">
      <c r="N64" t="s">
        <v>1639</v>
      </c>
      <c r="O64">
        <v>44015</v>
      </c>
      <c r="R64" t="s">
        <v>1690</v>
      </c>
      <c r="S64">
        <v>44072</v>
      </c>
      <c r="U64" t="s">
        <v>488</v>
      </c>
      <c r="V64">
        <v>22107</v>
      </c>
    </row>
    <row r="65" spans="14:22" x14ac:dyDescent="0.3">
      <c r="N65" t="s">
        <v>480</v>
      </c>
      <c r="O65">
        <v>35026</v>
      </c>
      <c r="R65" t="s">
        <v>1691</v>
      </c>
      <c r="S65">
        <v>44073</v>
      </c>
      <c r="U65" t="s">
        <v>489</v>
      </c>
      <c r="V65">
        <v>35029</v>
      </c>
    </row>
    <row r="66" spans="14:22" x14ac:dyDescent="0.3">
      <c r="N66" t="s">
        <v>481</v>
      </c>
      <c r="O66">
        <v>22008</v>
      </c>
      <c r="R66" t="s">
        <v>1692</v>
      </c>
      <c r="S66">
        <v>44074</v>
      </c>
      <c r="U66" t="s">
        <v>490</v>
      </c>
      <c r="V66">
        <v>56262</v>
      </c>
    </row>
    <row r="67" spans="14:22" x14ac:dyDescent="0.3">
      <c r="N67" t="s">
        <v>482</v>
      </c>
      <c r="O67">
        <v>29010</v>
      </c>
      <c r="R67" t="s">
        <v>1693</v>
      </c>
      <c r="S67">
        <v>44075</v>
      </c>
      <c r="U67" t="s">
        <v>491</v>
      </c>
      <c r="V67">
        <v>22011</v>
      </c>
    </row>
    <row r="68" spans="14:22" x14ac:dyDescent="0.3">
      <c r="N68" t="s">
        <v>483</v>
      </c>
      <c r="O68">
        <v>56020</v>
      </c>
      <c r="R68" t="s">
        <v>1694</v>
      </c>
      <c r="S68">
        <v>44076</v>
      </c>
      <c r="U68" t="s">
        <v>492</v>
      </c>
      <c r="V68">
        <v>29013</v>
      </c>
    </row>
    <row r="69" spans="14:22" x14ac:dyDescent="0.3">
      <c r="N69" t="s">
        <v>484</v>
      </c>
      <c r="O69">
        <v>29011</v>
      </c>
      <c r="R69" t="s">
        <v>1695</v>
      </c>
      <c r="S69">
        <v>44077</v>
      </c>
      <c r="U69" t="s">
        <v>493</v>
      </c>
      <c r="V69">
        <v>29014</v>
      </c>
    </row>
    <row r="70" spans="14:22" x14ac:dyDescent="0.3">
      <c r="N70" t="s">
        <v>485</v>
      </c>
      <c r="O70">
        <v>35027</v>
      </c>
      <c r="R70" t="s">
        <v>1696</v>
      </c>
      <c r="S70">
        <v>44078</v>
      </c>
      <c r="U70" t="s">
        <v>494</v>
      </c>
      <c r="V70">
        <v>22013</v>
      </c>
    </row>
    <row r="71" spans="14:22" x14ac:dyDescent="0.3">
      <c r="N71" t="s">
        <v>486</v>
      </c>
      <c r="O71">
        <v>35028</v>
      </c>
      <c r="R71" t="s">
        <v>1697</v>
      </c>
      <c r="S71">
        <v>44079</v>
      </c>
      <c r="U71" t="s">
        <v>495</v>
      </c>
      <c r="V71">
        <v>35032</v>
      </c>
    </row>
    <row r="72" spans="14:22" x14ac:dyDescent="0.3">
      <c r="N72" t="s">
        <v>487</v>
      </c>
      <c r="O72">
        <v>29012</v>
      </c>
      <c r="R72" t="s">
        <v>1698</v>
      </c>
      <c r="S72">
        <v>44080</v>
      </c>
      <c r="U72" t="s">
        <v>496</v>
      </c>
      <c r="V72">
        <v>29015</v>
      </c>
    </row>
    <row r="73" spans="14:22" x14ac:dyDescent="0.3">
      <c r="N73" t="s">
        <v>488</v>
      </c>
      <c r="O73">
        <v>22107</v>
      </c>
      <c r="R73" t="s">
        <v>1699</v>
      </c>
      <c r="S73">
        <v>44081</v>
      </c>
      <c r="U73" t="s">
        <v>497</v>
      </c>
      <c r="V73">
        <v>35033</v>
      </c>
    </row>
    <row r="74" spans="14:22" x14ac:dyDescent="0.3">
      <c r="N74" t="s">
        <v>489</v>
      </c>
      <c r="O74">
        <v>35029</v>
      </c>
      <c r="R74" t="s">
        <v>1700</v>
      </c>
      <c r="S74">
        <v>44082</v>
      </c>
      <c r="U74" t="s">
        <v>498</v>
      </c>
      <c r="V74">
        <v>22014</v>
      </c>
    </row>
    <row r="75" spans="14:22" x14ac:dyDescent="0.3">
      <c r="N75" t="s">
        <v>490</v>
      </c>
      <c r="O75">
        <v>56262</v>
      </c>
      <c r="R75" t="s">
        <v>1701</v>
      </c>
      <c r="S75">
        <v>44083</v>
      </c>
      <c r="U75" t="s">
        <v>499</v>
      </c>
      <c r="V75">
        <v>35035</v>
      </c>
    </row>
    <row r="76" spans="14:22" x14ac:dyDescent="0.3">
      <c r="N76" t="s">
        <v>491</v>
      </c>
      <c r="O76">
        <v>22011</v>
      </c>
      <c r="R76" t="s">
        <v>1702</v>
      </c>
      <c r="S76">
        <v>44084</v>
      </c>
      <c r="U76" t="s">
        <v>500</v>
      </c>
      <c r="V76">
        <v>56021</v>
      </c>
    </row>
    <row r="77" spans="14:22" x14ac:dyDescent="0.3">
      <c r="N77" t="s">
        <v>492</v>
      </c>
      <c r="O77">
        <v>29013</v>
      </c>
      <c r="R77" t="s">
        <v>1703</v>
      </c>
      <c r="S77">
        <v>44085</v>
      </c>
      <c r="U77" t="s">
        <v>501</v>
      </c>
      <c r="V77">
        <v>56022</v>
      </c>
    </row>
    <row r="78" spans="14:22" x14ac:dyDescent="0.3">
      <c r="N78" t="s">
        <v>493</v>
      </c>
      <c r="O78">
        <v>29014</v>
      </c>
      <c r="R78" t="s">
        <v>1704</v>
      </c>
      <c r="S78">
        <v>44086</v>
      </c>
      <c r="U78" t="s">
        <v>502</v>
      </c>
      <c r="V78">
        <v>29016</v>
      </c>
    </row>
    <row r="79" spans="14:22" x14ac:dyDescent="0.3">
      <c r="N79" t="s">
        <v>1641</v>
      </c>
      <c r="O79">
        <v>44018</v>
      </c>
      <c r="R79" t="s">
        <v>1705</v>
      </c>
      <c r="S79">
        <v>44087</v>
      </c>
      <c r="U79" t="s">
        <v>503</v>
      </c>
      <c r="V79">
        <v>35037</v>
      </c>
    </row>
    <row r="80" spans="14:22" x14ac:dyDescent="0.3">
      <c r="N80" t="s">
        <v>1642</v>
      </c>
      <c r="O80">
        <v>44019</v>
      </c>
      <c r="R80" t="s">
        <v>1706</v>
      </c>
      <c r="S80">
        <v>44088</v>
      </c>
      <c r="U80" t="s">
        <v>504</v>
      </c>
      <c r="V80">
        <v>35038</v>
      </c>
    </row>
    <row r="81" spans="14:22" x14ac:dyDescent="0.3">
      <c r="N81" t="s">
        <v>1643</v>
      </c>
      <c r="O81">
        <v>44020</v>
      </c>
      <c r="R81" t="s">
        <v>1707</v>
      </c>
      <c r="S81">
        <v>44089</v>
      </c>
      <c r="U81" t="s">
        <v>505</v>
      </c>
      <c r="V81">
        <v>35039</v>
      </c>
    </row>
    <row r="82" spans="14:22" x14ac:dyDescent="0.3">
      <c r="N82" t="s">
        <v>494</v>
      </c>
      <c r="O82">
        <v>22013</v>
      </c>
      <c r="R82" t="s">
        <v>1708</v>
      </c>
      <c r="S82">
        <v>44090</v>
      </c>
      <c r="U82" t="s">
        <v>506</v>
      </c>
      <c r="V82">
        <v>56023</v>
      </c>
    </row>
    <row r="83" spans="14:22" x14ac:dyDescent="0.3">
      <c r="N83" t="s">
        <v>495</v>
      </c>
      <c r="O83">
        <v>35032</v>
      </c>
      <c r="R83" t="s">
        <v>1709</v>
      </c>
      <c r="S83">
        <v>44091</v>
      </c>
      <c r="U83" t="s">
        <v>507</v>
      </c>
      <c r="V83">
        <v>56024</v>
      </c>
    </row>
    <row r="84" spans="14:22" x14ac:dyDescent="0.3">
      <c r="N84" t="s">
        <v>496</v>
      </c>
      <c r="O84">
        <v>29015</v>
      </c>
      <c r="R84" t="s">
        <v>1710</v>
      </c>
      <c r="S84">
        <v>44092</v>
      </c>
      <c r="U84" t="s">
        <v>508</v>
      </c>
      <c r="V84">
        <v>22015</v>
      </c>
    </row>
    <row r="85" spans="14:22" x14ac:dyDescent="0.3">
      <c r="N85" t="s">
        <v>497</v>
      </c>
      <c r="O85">
        <v>35033</v>
      </c>
      <c r="R85" t="s">
        <v>1711</v>
      </c>
      <c r="S85">
        <v>44094</v>
      </c>
      <c r="U85" t="s">
        <v>509</v>
      </c>
      <c r="V85">
        <v>29017</v>
      </c>
    </row>
    <row r="86" spans="14:22" x14ac:dyDescent="0.3">
      <c r="N86" t="s">
        <v>498</v>
      </c>
      <c r="O86">
        <v>22014</v>
      </c>
      <c r="R86" t="s">
        <v>1712</v>
      </c>
      <c r="S86">
        <v>44095</v>
      </c>
      <c r="U86" t="s">
        <v>510</v>
      </c>
      <c r="V86">
        <v>22018</v>
      </c>
    </row>
    <row r="87" spans="14:22" x14ac:dyDescent="0.3">
      <c r="N87" t="s">
        <v>1645</v>
      </c>
      <c r="O87">
        <v>44022</v>
      </c>
      <c r="R87" t="s">
        <v>1713</v>
      </c>
      <c r="S87">
        <v>44096</v>
      </c>
      <c r="U87" t="s">
        <v>511</v>
      </c>
      <c r="V87">
        <v>29018</v>
      </c>
    </row>
    <row r="88" spans="14:22" x14ac:dyDescent="0.3">
      <c r="N88" t="s">
        <v>1646</v>
      </c>
      <c r="O88">
        <v>44023</v>
      </c>
      <c r="R88" t="s">
        <v>1714</v>
      </c>
      <c r="S88">
        <v>44097</v>
      </c>
      <c r="U88" t="s">
        <v>512</v>
      </c>
      <c r="V88">
        <v>29019</v>
      </c>
    </row>
    <row r="89" spans="14:22" x14ac:dyDescent="0.3">
      <c r="N89" t="s">
        <v>499</v>
      </c>
      <c r="O89">
        <v>35035</v>
      </c>
      <c r="R89" t="s">
        <v>1715</v>
      </c>
      <c r="S89">
        <v>44098</v>
      </c>
      <c r="U89" t="s">
        <v>513</v>
      </c>
      <c r="V89">
        <v>35040</v>
      </c>
    </row>
    <row r="90" spans="14:22" x14ac:dyDescent="0.3">
      <c r="N90" t="s">
        <v>1647</v>
      </c>
      <c r="O90">
        <v>44024</v>
      </c>
      <c r="R90" t="s">
        <v>1716</v>
      </c>
      <c r="S90">
        <v>44099</v>
      </c>
      <c r="U90" t="s">
        <v>514</v>
      </c>
      <c r="V90">
        <v>35041</v>
      </c>
    </row>
    <row r="91" spans="14:22" x14ac:dyDescent="0.3">
      <c r="N91" t="s">
        <v>500</v>
      </c>
      <c r="O91">
        <v>56021</v>
      </c>
      <c r="R91" t="s">
        <v>1717</v>
      </c>
      <c r="S91">
        <v>44100</v>
      </c>
      <c r="U91" t="s">
        <v>515</v>
      </c>
      <c r="V91">
        <v>29020</v>
      </c>
    </row>
    <row r="92" spans="14:22" x14ac:dyDescent="0.3">
      <c r="N92" t="s">
        <v>501</v>
      </c>
      <c r="O92">
        <v>56022</v>
      </c>
      <c r="R92" t="s">
        <v>1718</v>
      </c>
      <c r="S92">
        <v>44101</v>
      </c>
      <c r="U92" t="s">
        <v>516</v>
      </c>
      <c r="V92">
        <v>35042</v>
      </c>
    </row>
    <row r="93" spans="14:22" x14ac:dyDescent="0.3">
      <c r="N93" t="s">
        <v>502</v>
      </c>
      <c r="O93">
        <v>29016</v>
      </c>
      <c r="R93" t="s">
        <v>1719</v>
      </c>
      <c r="S93">
        <v>44102</v>
      </c>
      <c r="U93" t="s">
        <v>517</v>
      </c>
      <c r="V93">
        <v>56025</v>
      </c>
    </row>
    <row r="94" spans="14:22" x14ac:dyDescent="0.3">
      <c r="N94" t="s">
        <v>503</v>
      </c>
      <c r="O94">
        <v>35037</v>
      </c>
      <c r="R94" t="s">
        <v>1720</v>
      </c>
      <c r="S94">
        <v>44103</v>
      </c>
      <c r="U94" t="s">
        <v>518</v>
      </c>
      <c r="V94">
        <v>22019</v>
      </c>
    </row>
    <row r="95" spans="14:22" x14ac:dyDescent="0.3">
      <c r="N95" t="s">
        <v>504</v>
      </c>
      <c r="O95">
        <v>35038</v>
      </c>
      <c r="R95" t="s">
        <v>1721</v>
      </c>
      <c r="S95">
        <v>44104</v>
      </c>
      <c r="U95" t="s">
        <v>519</v>
      </c>
      <c r="V95">
        <v>22020</v>
      </c>
    </row>
    <row r="96" spans="14:22" x14ac:dyDescent="0.3">
      <c r="N96" t="s">
        <v>505</v>
      </c>
      <c r="O96">
        <v>35039</v>
      </c>
      <c r="R96" t="s">
        <v>1722</v>
      </c>
      <c r="S96">
        <v>44105</v>
      </c>
      <c r="U96" t="s">
        <v>520</v>
      </c>
      <c r="V96">
        <v>35044</v>
      </c>
    </row>
    <row r="97" spans="14:22" x14ac:dyDescent="0.3">
      <c r="N97" t="s">
        <v>506</v>
      </c>
      <c r="O97">
        <v>56023</v>
      </c>
      <c r="R97" t="s">
        <v>1723</v>
      </c>
      <c r="S97">
        <v>44106</v>
      </c>
      <c r="U97" t="s">
        <v>521</v>
      </c>
      <c r="V97">
        <v>35045</v>
      </c>
    </row>
    <row r="98" spans="14:22" x14ac:dyDescent="0.3">
      <c r="N98" t="s">
        <v>507</v>
      </c>
      <c r="O98">
        <v>56024</v>
      </c>
      <c r="R98" t="s">
        <v>1724</v>
      </c>
      <c r="S98">
        <v>44107</v>
      </c>
      <c r="U98" t="s">
        <v>522</v>
      </c>
      <c r="V98">
        <v>22021</v>
      </c>
    </row>
    <row r="99" spans="14:22" x14ac:dyDescent="0.3">
      <c r="N99" t="s">
        <v>508</v>
      </c>
      <c r="O99">
        <v>22015</v>
      </c>
      <c r="R99" t="s">
        <v>1725</v>
      </c>
      <c r="S99">
        <v>44108</v>
      </c>
      <c r="U99" t="s">
        <v>523</v>
      </c>
      <c r="V99">
        <v>35047</v>
      </c>
    </row>
    <row r="100" spans="14:22" x14ac:dyDescent="0.3">
      <c r="N100" t="s">
        <v>509</v>
      </c>
      <c r="O100">
        <v>29017</v>
      </c>
      <c r="R100" t="s">
        <v>1726</v>
      </c>
      <c r="S100">
        <v>44109</v>
      </c>
      <c r="U100" t="s">
        <v>524</v>
      </c>
      <c r="V100">
        <v>56026</v>
      </c>
    </row>
    <row r="101" spans="14:22" x14ac:dyDescent="0.3">
      <c r="N101" t="s">
        <v>510</v>
      </c>
      <c r="O101">
        <v>22018</v>
      </c>
      <c r="R101" t="s">
        <v>1727</v>
      </c>
      <c r="S101">
        <v>44110</v>
      </c>
      <c r="U101" t="s">
        <v>525</v>
      </c>
      <c r="V101">
        <v>22023</v>
      </c>
    </row>
    <row r="102" spans="14:22" x14ac:dyDescent="0.3">
      <c r="N102" t="s">
        <v>511</v>
      </c>
      <c r="O102">
        <v>29018</v>
      </c>
      <c r="R102" t="s">
        <v>1728</v>
      </c>
      <c r="S102">
        <v>44111</v>
      </c>
      <c r="U102" t="s">
        <v>526</v>
      </c>
      <c r="V102">
        <v>56027</v>
      </c>
    </row>
    <row r="103" spans="14:22" x14ac:dyDescent="0.3">
      <c r="N103" t="s">
        <v>512</v>
      </c>
      <c r="O103">
        <v>29019</v>
      </c>
      <c r="R103" t="s">
        <v>1729</v>
      </c>
      <c r="S103">
        <v>44112</v>
      </c>
      <c r="U103" t="s">
        <v>527</v>
      </c>
      <c r="V103">
        <v>56028</v>
      </c>
    </row>
    <row r="104" spans="14:22" x14ac:dyDescent="0.3">
      <c r="N104" t="s">
        <v>513</v>
      </c>
      <c r="O104">
        <v>35040</v>
      </c>
      <c r="R104" t="s">
        <v>1730</v>
      </c>
      <c r="S104">
        <v>44113</v>
      </c>
      <c r="U104" t="s">
        <v>528</v>
      </c>
      <c r="V104">
        <v>56029</v>
      </c>
    </row>
    <row r="105" spans="14:22" x14ac:dyDescent="0.3">
      <c r="N105" t="s">
        <v>514</v>
      </c>
      <c r="O105">
        <v>35041</v>
      </c>
      <c r="R105" t="s">
        <v>1731</v>
      </c>
      <c r="S105">
        <v>44114</v>
      </c>
      <c r="U105" t="s">
        <v>529</v>
      </c>
      <c r="V105">
        <v>22024</v>
      </c>
    </row>
    <row r="106" spans="14:22" x14ac:dyDescent="0.3">
      <c r="N106" t="s">
        <v>515</v>
      </c>
      <c r="O106">
        <v>29020</v>
      </c>
      <c r="R106" t="s">
        <v>1732</v>
      </c>
      <c r="S106">
        <v>44115</v>
      </c>
      <c r="U106" t="s">
        <v>530</v>
      </c>
      <c r="V106">
        <v>22025</v>
      </c>
    </row>
    <row r="107" spans="14:22" x14ac:dyDescent="0.3">
      <c r="N107" t="s">
        <v>516</v>
      </c>
      <c r="O107">
        <v>35042</v>
      </c>
      <c r="R107" t="s">
        <v>1733</v>
      </c>
      <c r="S107">
        <v>44116</v>
      </c>
      <c r="U107" t="s">
        <v>531</v>
      </c>
      <c r="V107">
        <v>22026</v>
      </c>
    </row>
    <row r="108" spans="14:22" x14ac:dyDescent="0.3">
      <c r="N108" t="s">
        <v>517</v>
      </c>
      <c r="O108">
        <v>56025</v>
      </c>
      <c r="R108" t="s">
        <v>1734</v>
      </c>
      <c r="S108">
        <v>44117</v>
      </c>
      <c r="U108" t="s">
        <v>532</v>
      </c>
      <c r="V108">
        <v>29022</v>
      </c>
    </row>
    <row r="109" spans="14:22" x14ac:dyDescent="0.3">
      <c r="N109" t="s">
        <v>518</v>
      </c>
      <c r="O109">
        <v>22019</v>
      </c>
      <c r="R109" t="s">
        <v>1735</v>
      </c>
      <c r="S109">
        <v>44118</v>
      </c>
      <c r="U109" t="s">
        <v>533</v>
      </c>
      <c r="V109">
        <v>22028</v>
      </c>
    </row>
    <row r="110" spans="14:22" x14ac:dyDescent="0.3">
      <c r="N110" t="s">
        <v>519</v>
      </c>
      <c r="O110">
        <v>22020</v>
      </c>
      <c r="R110" t="s">
        <v>1736</v>
      </c>
      <c r="S110">
        <v>44119</v>
      </c>
      <c r="U110" t="s">
        <v>534</v>
      </c>
      <c r="V110">
        <v>56030</v>
      </c>
    </row>
    <row r="111" spans="14:22" x14ac:dyDescent="0.3">
      <c r="N111" t="s">
        <v>520</v>
      </c>
      <c r="O111">
        <v>35044</v>
      </c>
      <c r="R111" t="s">
        <v>1737</v>
      </c>
      <c r="S111">
        <v>44120</v>
      </c>
      <c r="U111" t="s">
        <v>535</v>
      </c>
      <c r="V111">
        <v>56031</v>
      </c>
    </row>
    <row r="112" spans="14:22" x14ac:dyDescent="0.3">
      <c r="N112" t="s">
        <v>521</v>
      </c>
      <c r="O112">
        <v>35045</v>
      </c>
      <c r="R112" t="s">
        <v>1738</v>
      </c>
      <c r="S112">
        <v>44121</v>
      </c>
      <c r="U112" t="s">
        <v>536</v>
      </c>
      <c r="V112">
        <v>56032</v>
      </c>
    </row>
    <row r="113" spans="14:22" x14ac:dyDescent="0.3">
      <c r="N113" t="s">
        <v>522</v>
      </c>
      <c r="O113">
        <v>22021</v>
      </c>
      <c r="R113" t="s">
        <v>1739</v>
      </c>
      <c r="S113">
        <v>44122</v>
      </c>
      <c r="U113" t="s">
        <v>537</v>
      </c>
      <c r="V113">
        <v>35049</v>
      </c>
    </row>
    <row r="114" spans="14:22" x14ac:dyDescent="0.3">
      <c r="N114" t="s">
        <v>523</v>
      </c>
      <c r="O114">
        <v>35047</v>
      </c>
      <c r="R114" t="s">
        <v>1740</v>
      </c>
      <c r="S114">
        <v>44123</v>
      </c>
      <c r="U114" t="s">
        <v>538</v>
      </c>
      <c r="V114">
        <v>22029</v>
      </c>
    </row>
    <row r="115" spans="14:22" x14ac:dyDescent="0.3">
      <c r="N115" t="s">
        <v>524</v>
      </c>
      <c r="O115">
        <v>56026</v>
      </c>
      <c r="R115" t="s">
        <v>1741</v>
      </c>
      <c r="S115">
        <v>44124</v>
      </c>
      <c r="U115" t="s">
        <v>539</v>
      </c>
      <c r="V115">
        <v>22030</v>
      </c>
    </row>
    <row r="116" spans="14:22" x14ac:dyDescent="0.3">
      <c r="N116" t="s">
        <v>525</v>
      </c>
      <c r="O116">
        <v>22023</v>
      </c>
      <c r="R116" t="s">
        <v>1742</v>
      </c>
      <c r="S116">
        <v>44125</v>
      </c>
      <c r="U116" t="s">
        <v>540</v>
      </c>
      <c r="V116">
        <v>29023</v>
      </c>
    </row>
    <row r="117" spans="14:22" x14ac:dyDescent="0.3">
      <c r="N117" t="s">
        <v>526</v>
      </c>
      <c r="O117">
        <v>56027</v>
      </c>
      <c r="R117" t="s">
        <v>1743</v>
      </c>
      <c r="S117">
        <v>44126</v>
      </c>
      <c r="U117" t="s">
        <v>541</v>
      </c>
      <c r="V117">
        <v>35050</v>
      </c>
    </row>
    <row r="118" spans="14:22" x14ac:dyDescent="0.3">
      <c r="N118" t="s">
        <v>527</v>
      </c>
      <c r="O118">
        <v>56028</v>
      </c>
      <c r="R118" t="s">
        <v>1744</v>
      </c>
      <c r="S118">
        <v>44127</v>
      </c>
      <c r="U118" t="s">
        <v>542</v>
      </c>
      <c r="V118">
        <v>56033</v>
      </c>
    </row>
    <row r="119" spans="14:22" x14ac:dyDescent="0.3">
      <c r="N119" t="s">
        <v>528</v>
      </c>
      <c r="O119">
        <v>56029</v>
      </c>
      <c r="R119" t="s">
        <v>1745</v>
      </c>
      <c r="S119">
        <v>44128</v>
      </c>
      <c r="U119" t="s">
        <v>543</v>
      </c>
      <c r="V119">
        <v>29024</v>
      </c>
    </row>
    <row r="120" spans="14:22" x14ac:dyDescent="0.3">
      <c r="N120" t="s">
        <v>529</v>
      </c>
      <c r="O120">
        <v>22024</v>
      </c>
      <c r="R120" t="s">
        <v>1746</v>
      </c>
      <c r="S120">
        <v>44129</v>
      </c>
      <c r="U120" t="s">
        <v>544</v>
      </c>
      <c r="V120">
        <v>56034</v>
      </c>
    </row>
    <row r="121" spans="14:22" x14ac:dyDescent="0.3">
      <c r="N121" t="s">
        <v>530</v>
      </c>
      <c r="O121">
        <v>22025</v>
      </c>
      <c r="R121" t="s">
        <v>1747</v>
      </c>
      <c r="S121">
        <v>44130</v>
      </c>
      <c r="U121" t="s">
        <v>545</v>
      </c>
      <c r="V121">
        <v>22031</v>
      </c>
    </row>
    <row r="122" spans="14:22" x14ac:dyDescent="0.3">
      <c r="N122" t="s">
        <v>531</v>
      </c>
      <c r="O122">
        <v>22026</v>
      </c>
      <c r="R122" t="s">
        <v>1748</v>
      </c>
      <c r="S122">
        <v>44131</v>
      </c>
      <c r="U122" t="s">
        <v>546</v>
      </c>
      <c r="V122">
        <v>56035</v>
      </c>
    </row>
    <row r="123" spans="14:22" x14ac:dyDescent="0.3">
      <c r="N123" t="s">
        <v>532</v>
      </c>
      <c r="O123">
        <v>29022</v>
      </c>
      <c r="R123" t="s">
        <v>1749</v>
      </c>
      <c r="S123">
        <v>44132</v>
      </c>
      <c r="U123" t="s">
        <v>547</v>
      </c>
      <c r="V123">
        <v>29025</v>
      </c>
    </row>
    <row r="124" spans="14:22" x14ac:dyDescent="0.3">
      <c r="N124" t="s">
        <v>533</v>
      </c>
      <c r="O124">
        <v>22028</v>
      </c>
      <c r="R124" t="s">
        <v>1750</v>
      </c>
      <c r="S124">
        <v>44133</v>
      </c>
      <c r="U124" t="s">
        <v>548</v>
      </c>
      <c r="V124">
        <v>56036</v>
      </c>
    </row>
    <row r="125" spans="14:22" x14ac:dyDescent="0.3">
      <c r="N125" t="s">
        <v>534</v>
      </c>
      <c r="O125">
        <v>56030</v>
      </c>
      <c r="R125" t="s">
        <v>1751</v>
      </c>
      <c r="S125">
        <v>44134</v>
      </c>
      <c r="U125" t="s">
        <v>549</v>
      </c>
      <c r="V125">
        <v>22032</v>
      </c>
    </row>
    <row r="126" spans="14:22" x14ac:dyDescent="0.3">
      <c r="N126" t="s">
        <v>535</v>
      </c>
      <c r="O126">
        <v>56031</v>
      </c>
      <c r="R126" t="s">
        <v>1752</v>
      </c>
      <c r="S126">
        <v>44135</v>
      </c>
      <c r="U126" t="s">
        <v>550</v>
      </c>
      <c r="V126">
        <v>22033</v>
      </c>
    </row>
    <row r="127" spans="14:22" x14ac:dyDescent="0.3">
      <c r="N127" t="s">
        <v>1648</v>
      </c>
      <c r="O127">
        <v>44025</v>
      </c>
      <c r="R127" t="s">
        <v>1753</v>
      </c>
      <c r="S127">
        <v>44136</v>
      </c>
      <c r="U127" t="s">
        <v>551</v>
      </c>
      <c r="V127">
        <v>22034</v>
      </c>
    </row>
    <row r="128" spans="14:22" x14ac:dyDescent="0.3">
      <c r="N128" t="s">
        <v>536</v>
      </c>
      <c r="O128">
        <v>56032</v>
      </c>
      <c r="R128" t="s">
        <v>1754</v>
      </c>
      <c r="S128">
        <v>44137</v>
      </c>
      <c r="U128" t="s">
        <v>552</v>
      </c>
      <c r="V128">
        <v>35051</v>
      </c>
    </row>
    <row r="129" spans="14:22" x14ac:dyDescent="0.3">
      <c r="N129" t="s">
        <v>537</v>
      </c>
      <c r="O129">
        <v>35049</v>
      </c>
      <c r="R129" t="s">
        <v>1755</v>
      </c>
      <c r="S129">
        <v>44138</v>
      </c>
      <c r="U129" t="s">
        <v>553</v>
      </c>
      <c r="V129">
        <v>35052</v>
      </c>
    </row>
    <row r="130" spans="14:22" x14ac:dyDescent="0.3">
      <c r="N130" t="s">
        <v>538</v>
      </c>
      <c r="O130">
        <v>22029</v>
      </c>
      <c r="R130" t="s">
        <v>1756</v>
      </c>
      <c r="S130">
        <v>44139</v>
      </c>
      <c r="U130" t="s">
        <v>554</v>
      </c>
      <c r="V130">
        <v>35054</v>
      </c>
    </row>
    <row r="131" spans="14:22" x14ac:dyDescent="0.3">
      <c r="N131" t="s">
        <v>539</v>
      </c>
      <c r="O131">
        <v>22030</v>
      </c>
      <c r="R131" t="s">
        <v>1757</v>
      </c>
      <c r="S131">
        <v>44140</v>
      </c>
      <c r="U131" t="s">
        <v>555</v>
      </c>
      <c r="V131">
        <v>35055</v>
      </c>
    </row>
    <row r="132" spans="14:22" x14ac:dyDescent="0.3">
      <c r="N132" t="s">
        <v>540</v>
      </c>
      <c r="O132">
        <v>29023</v>
      </c>
      <c r="R132" t="s">
        <v>1758</v>
      </c>
      <c r="S132">
        <v>44141</v>
      </c>
      <c r="U132" t="s">
        <v>556</v>
      </c>
      <c r="V132">
        <v>35066</v>
      </c>
    </row>
    <row r="133" spans="14:22" x14ac:dyDescent="0.3">
      <c r="N133" t="s">
        <v>541</v>
      </c>
      <c r="O133">
        <v>35050</v>
      </c>
      <c r="R133" t="s">
        <v>1759</v>
      </c>
      <c r="S133">
        <v>44142</v>
      </c>
      <c r="U133" t="s">
        <v>557</v>
      </c>
      <c r="V133">
        <v>35067</v>
      </c>
    </row>
    <row r="134" spans="14:22" x14ac:dyDescent="0.3">
      <c r="N134" t="s">
        <v>542</v>
      </c>
      <c r="O134">
        <v>56033</v>
      </c>
      <c r="R134" t="s">
        <v>1760</v>
      </c>
      <c r="S134">
        <v>44143</v>
      </c>
      <c r="U134" t="s">
        <v>558</v>
      </c>
      <c r="V134">
        <v>35068</v>
      </c>
    </row>
    <row r="135" spans="14:22" x14ac:dyDescent="0.3">
      <c r="N135" t="s">
        <v>543</v>
      </c>
      <c r="O135">
        <v>29024</v>
      </c>
      <c r="R135" t="s">
        <v>1761</v>
      </c>
      <c r="S135">
        <v>44144</v>
      </c>
      <c r="U135" t="s">
        <v>559</v>
      </c>
      <c r="V135">
        <v>35069</v>
      </c>
    </row>
    <row r="136" spans="14:22" x14ac:dyDescent="0.3">
      <c r="N136" t="s">
        <v>544</v>
      </c>
      <c r="O136">
        <v>56034</v>
      </c>
      <c r="R136" t="s">
        <v>1762</v>
      </c>
      <c r="S136">
        <v>44145</v>
      </c>
      <c r="U136" t="s">
        <v>560</v>
      </c>
      <c r="V136">
        <v>29026</v>
      </c>
    </row>
    <row r="137" spans="14:22" x14ac:dyDescent="0.3">
      <c r="N137" t="s">
        <v>545</v>
      </c>
      <c r="O137">
        <v>22031</v>
      </c>
      <c r="R137" t="s">
        <v>1763</v>
      </c>
      <c r="S137">
        <v>44146</v>
      </c>
      <c r="U137" t="s">
        <v>561</v>
      </c>
      <c r="V137">
        <v>35070</v>
      </c>
    </row>
    <row r="138" spans="14:22" x14ac:dyDescent="0.3">
      <c r="N138" t="s">
        <v>546</v>
      </c>
      <c r="O138">
        <v>56035</v>
      </c>
      <c r="R138" t="s">
        <v>1764</v>
      </c>
      <c r="S138">
        <v>44148</v>
      </c>
      <c r="U138" t="s">
        <v>562</v>
      </c>
      <c r="V138">
        <v>29027</v>
      </c>
    </row>
    <row r="139" spans="14:22" x14ac:dyDescent="0.3">
      <c r="N139" t="s">
        <v>1649</v>
      </c>
      <c r="O139">
        <v>44026</v>
      </c>
      <c r="R139" t="s">
        <v>1765</v>
      </c>
      <c r="S139">
        <v>44149</v>
      </c>
      <c r="U139" t="s">
        <v>563</v>
      </c>
      <c r="V139">
        <v>22206</v>
      </c>
    </row>
    <row r="140" spans="14:22" x14ac:dyDescent="0.3">
      <c r="N140" t="s">
        <v>1650</v>
      </c>
      <c r="O140">
        <v>44027</v>
      </c>
      <c r="R140" t="s">
        <v>1766</v>
      </c>
      <c r="S140">
        <v>44150</v>
      </c>
      <c r="U140" t="s">
        <v>564</v>
      </c>
      <c r="V140">
        <v>35072</v>
      </c>
    </row>
    <row r="141" spans="14:22" x14ac:dyDescent="0.3">
      <c r="N141" t="s">
        <v>547</v>
      </c>
      <c r="O141">
        <v>29025</v>
      </c>
      <c r="R141" t="s">
        <v>1333</v>
      </c>
      <c r="S141">
        <v>44151</v>
      </c>
      <c r="U141" t="s">
        <v>565</v>
      </c>
      <c r="V141">
        <v>35075</v>
      </c>
    </row>
    <row r="142" spans="14:22" x14ac:dyDescent="0.3">
      <c r="N142" t="s">
        <v>548</v>
      </c>
      <c r="O142">
        <v>56036</v>
      </c>
      <c r="R142" t="s">
        <v>1767</v>
      </c>
      <c r="S142">
        <v>44152</v>
      </c>
      <c r="U142" t="s">
        <v>566</v>
      </c>
      <c r="V142">
        <v>35076</v>
      </c>
    </row>
    <row r="143" spans="14:22" x14ac:dyDescent="0.3">
      <c r="N143" t="s">
        <v>549</v>
      </c>
      <c r="O143">
        <v>22032</v>
      </c>
      <c r="R143" t="s">
        <v>1768</v>
      </c>
      <c r="S143">
        <v>44153</v>
      </c>
      <c r="U143" t="s">
        <v>567</v>
      </c>
      <c r="V143">
        <v>35077</v>
      </c>
    </row>
    <row r="144" spans="14:22" x14ac:dyDescent="0.3">
      <c r="N144" t="s">
        <v>550</v>
      </c>
      <c r="O144">
        <v>22033</v>
      </c>
      <c r="R144" t="s">
        <v>1769</v>
      </c>
      <c r="S144">
        <v>44154</v>
      </c>
      <c r="U144" t="s">
        <v>568</v>
      </c>
      <c r="V144">
        <v>35078</v>
      </c>
    </row>
    <row r="145" spans="14:22" x14ac:dyDescent="0.3">
      <c r="N145" t="s">
        <v>551</v>
      </c>
      <c r="O145">
        <v>22034</v>
      </c>
      <c r="R145" t="s">
        <v>1770</v>
      </c>
      <c r="S145">
        <v>44155</v>
      </c>
      <c r="U145" t="s">
        <v>569</v>
      </c>
      <c r="V145">
        <v>35079</v>
      </c>
    </row>
    <row r="146" spans="14:22" x14ac:dyDescent="0.3">
      <c r="N146" t="s">
        <v>552</v>
      </c>
      <c r="O146">
        <v>35051</v>
      </c>
      <c r="R146" t="s">
        <v>1771</v>
      </c>
      <c r="S146">
        <v>44156</v>
      </c>
      <c r="U146" t="s">
        <v>570</v>
      </c>
      <c r="V146">
        <v>35080</v>
      </c>
    </row>
    <row r="147" spans="14:22" x14ac:dyDescent="0.3">
      <c r="N147" t="s">
        <v>553</v>
      </c>
      <c r="O147">
        <v>35052</v>
      </c>
      <c r="R147" t="s">
        <v>1772</v>
      </c>
      <c r="S147">
        <v>44157</v>
      </c>
      <c r="U147" t="s">
        <v>571</v>
      </c>
      <c r="V147">
        <v>35081</v>
      </c>
    </row>
    <row r="148" spans="14:22" x14ac:dyDescent="0.3">
      <c r="N148" t="s">
        <v>554</v>
      </c>
      <c r="O148">
        <v>35054</v>
      </c>
      <c r="R148" t="s">
        <v>1773</v>
      </c>
      <c r="S148">
        <v>44158</v>
      </c>
      <c r="U148" t="s">
        <v>572</v>
      </c>
      <c r="V148">
        <v>29028</v>
      </c>
    </row>
    <row r="149" spans="14:22" x14ac:dyDescent="0.3">
      <c r="N149" t="s">
        <v>555</v>
      </c>
      <c r="O149">
        <v>35055</v>
      </c>
      <c r="R149" t="s">
        <v>1774</v>
      </c>
      <c r="S149">
        <v>44159</v>
      </c>
      <c r="U149" t="s">
        <v>573</v>
      </c>
      <c r="V149">
        <v>29029</v>
      </c>
    </row>
    <row r="150" spans="14:22" x14ac:dyDescent="0.3">
      <c r="N150" t="s">
        <v>556</v>
      </c>
      <c r="O150">
        <v>35066</v>
      </c>
      <c r="R150" t="s">
        <v>1775</v>
      </c>
      <c r="S150">
        <v>44161</v>
      </c>
      <c r="U150" t="s">
        <v>574</v>
      </c>
      <c r="V150">
        <v>29030</v>
      </c>
    </row>
    <row r="151" spans="14:22" x14ac:dyDescent="0.3">
      <c r="N151" t="s">
        <v>557</v>
      </c>
      <c r="O151">
        <v>35067</v>
      </c>
      <c r="R151" t="s">
        <v>1776</v>
      </c>
      <c r="S151">
        <v>44162</v>
      </c>
      <c r="U151" t="s">
        <v>575</v>
      </c>
      <c r="V151">
        <v>56040</v>
      </c>
    </row>
    <row r="152" spans="14:22" x14ac:dyDescent="0.3">
      <c r="N152" t="s">
        <v>558</v>
      </c>
      <c r="O152">
        <v>35068</v>
      </c>
      <c r="R152" t="s">
        <v>1777</v>
      </c>
      <c r="S152">
        <v>44163</v>
      </c>
      <c r="U152" t="s">
        <v>576</v>
      </c>
      <c r="V152">
        <v>56041</v>
      </c>
    </row>
    <row r="153" spans="14:22" x14ac:dyDescent="0.3">
      <c r="N153" t="s">
        <v>1658</v>
      </c>
      <c r="O153">
        <v>44036</v>
      </c>
      <c r="R153" t="s">
        <v>1778</v>
      </c>
      <c r="S153">
        <v>44164</v>
      </c>
      <c r="U153" t="s">
        <v>577</v>
      </c>
      <c r="V153">
        <v>29031</v>
      </c>
    </row>
    <row r="154" spans="14:22" x14ac:dyDescent="0.3">
      <c r="N154" t="s">
        <v>559</v>
      </c>
      <c r="O154">
        <v>35069</v>
      </c>
      <c r="R154" t="s">
        <v>1779</v>
      </c>
      <c r="S154">
        <v>44165</v>
      </c>
      <c r="U154" t="s">
        <v>578</v>
      </c>
      <c r="V154">
        <v>29032</v>
      </c>
    </row>
    <row r="155" spans="14:22" x14ac:dyDescent="0.3">
      <c r="N155" t="s">
        <v>560</v>
      </c>
      <c r="O155">
        <v>29026</v>
      </c>
      <c r="R155" t="s">
        <v>1780</v>
      </c>
      <c r="S155">
        <v>44166</v>
      </c>
      <c r="U155" t="s">
        <v>579</v>
      </c>
      <c r="V155">
        <v>22040</v>
      </c>
    </row>
    <row r="156" spans="14:22" x14ac:dyDescent="0.3">
      <c r="N156" t="s">
        <v>561</v>
      </c>
      <c r="O156">
        <v>35070</v>
      </c>
      <c r="R156" t="s">
        <v>1781</v>
      </c>
      <c r="S156">
        <v>44168</v>
      </c>
      <c r="U156" t="s">
        <v>580</v>
      </c>
      <c r="V156">
        <v>22041</v>
      </c>
    </row>
    <row r="157" spans="14:22" x14ac:dyDescent="0.3">
      <c r="N157" t="s">
        <v>562</v>
      </c>
      <c r="O157">
        <v>29027</v>
      </c>
      <c r="R157" t="s">
        <v>1782</v>
      </c>
      <c r="S157">
        <v>44169</v>
      </c>
      <c r="U157" t="s">
        <v>581</v>
      </c>
      <c r="V157">
        <v>29035</v>
      </c>
    </row>
    <row r="158" spans="14:22" x14ac:dyDescent="0.3">
      <c r="N158" t="s">
        <v>1659</v>
      </c>
      <c r="O158">
        <v>44037</v>
      </c>
      <c r="R158" t="s">
        <v>1783</v>
      </c>
      <c r="S158">
        <v>44170</v>
      </c>
      <c r="U158" t="s">
        <v>582</v>
      </c>
      <c r="V158">
        <v>22042</v>
      </c>
    </row>
    <row r="159" spans="14:22" x14ac:dyDescent="0.3">
      <c r="N159" t="s">
        <v>563</v>
      </c>
      <c r="O159">
        <v>22206</v>
      </c>
      <c r="R159" t="s">
        <v>1784</v>
      </c>
      <c r="S159">
        <v>44171</v>
      </c>
      <c r="U159" t="s">
        <v>583</v>
      </c>
      <c r="V159">
        <v>35082</v>
      </c>
    </row>
    <row r="160" spans="14:22" x14ac:dyDescent="0.3">
      <c r="N160" t="s">
        <v>564</v>
      </c>
      <c r="O160">
        <v>35072</v>
      </c>
      <c r="R160" t="s">
        <v>1785</v>
      </c>
      <c r="S160">
        <v>44172</v>
      </c>
      <c r="U160" t="s">
        <v>584</v>
      </c>
      <c r="V160">
        <v>22043</v>
      </c>
    </row>
    <row r="161" spans="14:22" x14ac:dyDescent="0.3">
      <c r="N161" t="s">
        <v>1631</v>
      </c>
      <c r="O161">
        <v>44005</v>
      </c>
      <c r="R161" t="s">
        <v>1786</v>
      </c>
      <c r="S161">
        <v>44173</v>
      </c>
      <c r="U161" t="s">
        <v>585</v>
      </c>
      <c r="V161">
        <v>22044</v>
      </c>
    </row>
    <row r="162" spans="14:22" x14ac:dyDescent="0.3">
      <c r="N162" t="s">
        <v>1660</v>
      </c>
      <c r="O162">
        <v>44038</v>
      </c>
      <c r="R162" t="s">
        <v>1787</v>
      </c>
      <c r="S162">
        <v>44174</v>
      </c>
      <c r="U162" t="s">
        <v>586</v>
      </c>
      <c r="V162">
        <v>22045</v>
      </c>
    </row>
    <row r="163" spans="14:22" x14ac:dyDescent="0.3">
      <c r="N163" t="s">
        <v>565</v>
      </c>
      <c r="O163">
        <v>35075</v>
      </c>
      <c r="R163" t="s">
        <v>1788</v>
      </c>
      <c r="S163">
        <v>44175</v>
      </c>
      <c r="U163" t="s">
        <v>587</v>
      </c>
      <c r="V163">
        <v>29036</v>
      </c>
    </row>
    <row r="164" spans="14:22" x14ac:dyDescent="0.3">
      <c r="N164" t="s">
        <v>566</v>
      </c>
      <c r="O164">
        <v>35076</v>
      </c>
      <c r="R164" t="s">
        <v>1789</v>
      </c>
      <c r="S164">
        <v>44176</v>
      </c>
      <c r="U164" t="s">
        <v>588</v>
      </c>
      <c r="V164">
        <v>56042</v>
      </c>
    </row>
    <row r="165" spans="14:22" x14ac:dyDescent="0.3">
      <c r="N165" t="s">
        <v>1661</v>
      </c>
      <c r="O165">
        <v>44039</v>
      </c>
      <c r="R165" t="s">
        <v>1790</v>
      </c>
      <c r="S165">
        <v>44178</v>
      </c>
      <c r="U165" t="s">
        <v>589</v>
      </c>
      <c r="V165">
        <v>35084</v>
      </c>
    </row>
    <row r="166" spans="14:22" x14ac:dyDescent="0.3">
      <c r="N166" t="s">
        <v>567</v>
      </c>
      <c r="O166">
        <v>35077</v>
      </c>
      <c r="R166" t="s">
        <v>1791</v>
      </c>
      <c r="S166">
        <v>44179</v>
      </c>
      <c r="U166" t="s">
        <v>590</v>
      </c>
      <c r="V166">
        <v>35085</v>
      </c>
    </row>
    <row r="167" spans="14:22" x14ac:dyDescent="0.3">
      <c r="N167" t="s">
        <v>568</v>
      </c>
      <c r="O167">
        <v>35078</v>
      </c>
      <c r="R167" t="s">
        <v>1792</v>
      </c>
      <c r="S167">
        <v>44180</v>
      </c>
      <c r="U167" t="s">
        <v>591</v>
      </c>
      <c r="V167">
        <v>35086</v>
      </c>
    </row>
    <row r="168" spans="14:22" x14ac:dyDescent="0.3">
      <c r="N168" t="s">
        <v>569</v>
      </c>
      <c r="O168">
        <v>35079</v>
      </c>
      <c r="R168" t="s">
        <v>1793</v>
      </c>
      <c r="S168">
        <v>44182</v>
      </c>
      <c r="U168" t="s">
        <v>592</v>
      </c>
      <c r="V168">
        <v>29037</v>
      </c>
    </row>
    <row r="169" spans="14:22" x14ac:dyDescent="0.3">
      <c r="N169" t="s">
        <v>570</v>
      </c>
      <c r="O169">
        <v>35080</v>
      </c>
      <c r="R169" t="s">
        <v>1794</v>
      </c>
      <c r="S169">
        <v>44183</v>
      </c>
      <c r="U169" t="s">
        <v>593</v>
      </c>
      <c r="V169">
        <v>29038</v>
      </c>
    </row>
    <row r="170" spans="14:22" x14ac:dyDescent="0.3">
      <c r="N170" t="s">
        <v>571</v>
      </c>
      <c r="O170">
        <v>35081</v>
      </c>
      <c r="R170" t="s">
        <v>1795</v>
      </c>
      <c r="S170">
        <v>44184</v>
      </c>
      <c r="U170" t="s">
        <v>594</v>
      </c>
      <c r="V170">
        <v>29039</v>
      </c>
    </row>
    <row r="171" spans="14:22" x14ac:dyDescent="0.3">
      <c r="N171" t="s">
        <v>572</v>
      </c>
      <c r="O171">
        <v>29028</v>
      </c>
      <c r="R171" t="s">
        <v>1796</v>
      </c>
      <c r="S171">
        <v>44185</v>
      </c>
      <c r="U171" t="s">
        <v>595</v>
      </c>
      <c r="V171">
        <v>56043</v>
      </c>
    </row>
    <row r="172" spans="14:22" x14ac:dyDescent="0.3">
      <c r="N172" t="s">
        <v>573</v>
      </c>
      <c r="O172">
        <v>29029</v>
      </c>
      <c r="R172" t="s">
        <v>1797</v>
      </c>
      <c r="S172">
        <v>44186</v>
      </c>
      <c r="U172" t="s">
        <v>596</v>
      </c>
      <c r="V172">
        <v>29145</v>
      </c>
    </row>
    <row r="173" spans="14:22" x14ac:dyDescent="0.3">
      <c r="N173" t="s">
        <v>574</v>
      </c>
      <c r="O173">
        <v>29030</v>
      </c>
      <c r="R173" t="s">
        <v>1798</v>
      </c>
      <c r="S173">
        <v>44187</v>
      </c>
      <c r="U173" t="s">
        <v>597</v>
      </c>
      <c r="V173">
        <v>29041</v>
      </c>
    </row>
    <row r="174" spans="14:22" x14ac:dyDescent="0.3">
      <c r="N174" t="s">
        <v>575</v>
      </c>
      <c r="O174">
        <v>56040</v>
      </c>
      <c r="R174" t="s">
        <v>1799</v>
      </c>
      <c r="S174">
        <v>44188</v>
      </c>
      <c r="U174" t="s">
        <v>598</v>
      </c>
      <c r="V174">
        <v>22047</v>
      </c>
    </row>
    <row r="175" spans="14:22" x14ac:dyDescent="0.3">
      <c r="N175" t="s">
        <v>576</v>
      </c>
      <c r="O175">
        <v>56041</v>
      </c>
      <c r="R175" t="s">
        <v>1800</v>
      </c>
      <c r="S175">
        <v>44189</v>
      </c>
      <c r="U175" t="s">
        <v>599</v>
      </c>
      <c r="V175">
        <v>35087</v>
      </c>
    </row>
    <row r="176" spans="14:22" x14ac:dyDescent="0.3">
      <c r="N176" t="s">
        <v>1663</v>
      </c>
      <c r="O176">
        <v>44043</v>
      </c>
      <c r="R176" t="s">
        <v>1801</v>
      </c>
      <c r="S176">
        <v>44190</v>
      </c>
      <c r="U176" t="s">
        <v>600</v>
      </c>
      <c r="V176">
        <v>35088</v>
      </c>
    </row>
    <row r="177" spans="14:22" x14ac:dyDescent="0.3">
      <c r="N177" t="s">
        <v>577</v>
      </c>
      <c r="O177">
        <v>29031</v>
      </c>
      <c r="R177" t="s">
        <v>1802</v>
      </c>
      <c r="S177">
        <v>44192</v>
      </c>
      <c r="U177" t="s">
        <v>601</v>
      </c>
      <c r="V177">
        <v>22048</v>
      </c>
    </row>
    <row r="178" spans="14:22" x14ac:dyDescent="0.3">
      <c r="N178" t="s">
        <v>578</v>
      </c>
      <c r="O178">
        <v>29032</v>
      </c>
      <c r="R178" t="s">
        <v>1803</v>
      </c>
      <c r="S178">
        <v>44193</v>
      </c>
      <c r="U178" t="s">
        <v>602</v>
      </c>
      <c r="V178">
        <v>56044</v>
      </c>
    </row>
    <row r="179" spans="14:22" x14ac:dyDescent="0.3">
      <c r="N179" t="s">
        <v>579</v>
      </c>
      <c r="O179">
        <v>22040</v>
      </c>
      <c r="R179" t="s">
        <v>1804</v>
      </c>
      <c r="S179">
        <v>44194</v>
      </c>
      <c r="U179" t="s">
        <v>603</v>
      </c>
      <c r="V179">
        <v>56046</v>
      </c>
    </row>
    <row r="180" spans="14:22" x14ac:dyDescent="0.3">
      <c r="N180" t="s">
        <v>580</v>
      </c>
      <c r="O180">
        <v>22041</v>
      </c>
      <c r="R180" t="s">
        <v>1805</v>
      </c>
      <c r="S180">
        <v>44195</v>
      </c>
      <c r="U180" t="s">
        <v>604</v>
      </c>
      <c r="V180">
        <v>56047</v>
      </c>
    </row>
    <row r="181" spans="14:22" x14ac:dyDescent="0.3">
      <c r="N181" t="s">
        <v>581</v>
      </c>
      <c r="O181">
        <v>29035</v>
      </c>
      <c r="R181" t="s">
        <v>1806</v>
      </c>
      <c r="S181">
        <v>44196</v>
      </c>
      <c r="U181" t="s">
        <v>605</v>
      </c>
      <c r="V181">
        <v>22049</v>
      </c>
    </row>
    <row r="182" spans="14:22" x14ac:dyDescent="0.3">
      <c r="N182" t="s">
        <v>582</v>
      </c>
      <c r="O182">
        <v>22042</v>
      </c>
      <c r="R182" t="s">
        <v>1807</v>
      </c>
      <c r="S182">
        <v>44197</v>
      </c>
      <c r="U182" t="s">
        <v>606</v>
      </c>
      <c r="V182">
        <v>35090</v>
      </c>
    </row>
    <row r="183" spans="14:22" x14ac:dyDescent="0.3">
      <c r="N183" t="s">
        <v>583</v>
      </c>
      <c r="O183">
        <v>35082</v>
      </c>
      <c r="R183" t="s">
        <v>1808</v>
      </c>
      <c r="S183">
        <v>44198</v>
      </c>
      <c r="U183" t="s">
        <v>607</v>
      </c>
      <c r="V183">
        <v>56049</v>
      </c>
    </row>
    <row r="184" spans="14:22" x14ac:dyDescent="0.3">
      <c r="N184" t="s">
        <v>584</v>
      </c>
      <c r="O184">
        <v>22043</v>
      </c>
      <c r="R184" t="s">
        <v>1809</v>
      </c>
      <c r="S184">
        <v>44199</v>
      </c>
      <c r="U184" t="s">
        <v>608</v>
      </c>
      <c r="V184">
        <v>29042</v>
      </c>
    </row>
    <row r="185" spans="14:22" x14ac:dyDescent="0.3">
      <c r="N185" t="s">
        <v>585</v>
      </c>
      <c r="O185">
        <v>22044</v>
      </c>
      <c r="R185" t="s">
        <v>1810</v>
      </c>
      <c r="S185">
        <v>44200</v>
      </c>
      <c r="U185" t="s">
        <v>609</v>
      </c>
      <c r="V185">
        <v>56051</v>
      </c>
    </row>
    <row r="186" spans="14:22" x14ac:dyDescent="0.3">
      <c r="N186" t="s">
        <v>586</v>
      </c>
      <c r="O186">
        <v>22045</v>
      </c>
      <c r="R186" t="s">
        <v>1811</v>
      </c>
      <c r="S186">
        <v>44201</v>
      </c>
      <c r="U186" t="s">
        <v>610</v>
      </c>
      <c r="V186">
        <v>35092</v>
      </c>
    </row>
    <row r="187" spans="14:22" x14ac:dyDescent="0.3">
      <c r="N187" t="s">
        <v>587</v>
      </c>
      <c r="O187">
        <v>29036</v>
      </c>
      <c r="R187" t="s">
        <v>1812</v>
      </c>
      <c r="S187">
        <v>44202</v>
      </c>
      <c r="U187" t="s">
        <v>611</v>
      </c>
      <c r="V187">
        <v>56052</v>
      </c>
    </row>
    <row r="188" spans="14:22" x14ac:dyDescent="0.3">
      <c r="N188" t="s">
        <v>588</v>
      </c>
      <c r="O188">
        <v>56042</v>
      </c>
      <c r="R188" t="s">
        <v>1813</v>
      </c>
      <c r="S188">
        <v>44203</v>
      </c>
      <c r="U188" t="s">
        <v>612</v>
      </c>
      <c r="V188">
        <v>29043</v>
      </c>
    </row>
    <row r="189" spans="14:22" x14ac:dyDescent="0.3">
      <c r="N189" t="s">
        <v>589</v>
      </c>
      <c r="O189">
        <v>35084</v>
      </c>
      <c r="R189" t="s">
        <v>1814</v>
      </c>
      <c r="S189">
        <v>44204</v>
      </c>
      <c r="U189" t="s">
        <v>613</v>
      </c>
      <c r="V189">
        <v>22050</v>
      </c>
    </row>
    <row r="190" spans="14:22" x14ac:dyDescent="0.3">
      <c r="N190" t="s">
        <v>590</v>
      </c>
      <c r="O190">
        <v>35085</v>
      </c>
      <c r="R190" t="s">
        <v>1815</v>
      </c>
      <c r="S190">
        <v>44205</v>
      </c>
      <c r="U190" t="s">
        <v>614</v>
      </c>
      <c r="V190">
        <v>35093</v>
      </c>
    </row>
    <row r="191" spans="14:22" x14ac:dyDescent="0.3">
      <c r="N191" t="s">
        <v>591</v>
      </c>
      <c r="O191">
        <v>35086</v>
      </c>
      <c r="R191" t="s">
        <v>1816</v>
      </c>
      <c r="S191">
        <v>44206</v>
      </c>
      <c r="U191" t="s">
        <v>615</v>
      </c>
      <c r="V191">
        <v>29044</v>
      </c>
    </row>
    <row r="192" spans="14:22" x14ac:dyDescent="0.3">
      <c r="N192" t="s">
        <v>592</v>
      </c>
      <c r="O192">
        <v>29037</v>
      </c>
      <c r="R192" t="s">
        <v>1817</v>
      </c>
      <c r="S192">
        <v>44207</v>
      </c>
      <c r="U192" t="s">
        <v>616</v>
      </c>
      <c r="V192">
        <v>35094</v>
      </c>
    </row>
    <row r="193" spans="14:22" x14ac:dyDescent="0.3">
      <c r="N193" t="s">
        <v>593</v>
      </c>
      <c r="O193">
        <v>29038</v>
      </c>
      <c r="R193" t="s">
        <v>1818</v>
      </c>
      <c r="S193">
        <v>44208</v>
      </c>
      <c r="U193" t="s">
        <v>617</v>
      </c>
      <c r="V193">
        <v>29045</v>
      </c>
    </row>
    <row r="194" spans="14:22" x14ac:dyDescent="0.3">
      <c r="N194" t="s">
        <v>594</v>
      </c>
      <c r="O194">
        <v>29039</v>
      </c>
      <c r="R194" t="s">
        <v>1819</v>
      </c>
      <c r="S194">
        <v>44209</v>
      </c>
      <c r="U194" t="s">
        <v>618</v>
      </c>
      <c r="V194">
        <v>35095</v>
      </c>
    </row>
    <row r="195" spans="14:22" x14ac:dyDescent="0.3">
      <c r="N195" t="s">
        <v>595</v>
      </c>
      <c r="O195">
        <v>56043</v>
      </c>
      <c r="R195" t="s">
        <v>1820</v>
      </c>
      <c r="S195">
        <v>44210</v>
      </c>
      <c r="U195" t="s">
        <v>619</v>
      </c>
      <c r="V195">
        <v>35096</v>
      </c>
    </row>
    <row r="196" spans="14:22" x14ac:dyDescent="0.3">
      <c r="N196" t="s">
        <v>596</v>
      </c>
      <c r="O196">
        <v>29145</v>
      </c>
      <c r="R196" t="s">
        <v>1821</v>
      </c>
      <c r="S196">
        <v>44211</v>
      </c>
      <c r="U196" t="s">
        <v>620</v>
      </c>
      <c r="V196">
        <v>35097</v>
      </c>
    </row>
    <row r="197" spans="14:22" x14ac:dyDescent="0.3">
      <c r="N197" t="s">
        <v>1664</v>
      </c>
      <c r="O197">
        <v>44044</v>
      </c>
      <c r="R197" t="s">
        <v>1822</v>
      </c>
      <c r="S197">
        <v>44212</v>
      </c>
      <c r="U197" t="s">
        <v>621</v>
      </c>
      <c r="V197">
        <v>35099</v>
      </c>
    </row>
    <row r="198" spans="14:22" x14ac:dyDescent="0.3">
      <c r="N198" t="s">
        <v>597</v>
      </c>
      <c r="O198">
        <v>29041</v>
      </c>
      <c r="R198" t="s">
        <v>1823</v>
      </c>
      <c r="S198">
        <v>44213</v>
      </c>
      <c r="U198" t="s">
        <v>622</v>
      </c>
      <c r="V198">
        <v>29046</v>
      </c>
    </row>
    <row r="199" spans="14:22" x14ac:dyDescent="0.3">
      <c r="N199" t="s">
        <v>1771</v>
      </c>
      <c r="O199">
        <v>44156</v>
      </c>
      <c r="R199" t="s">
        <v>1824</v>
      </c>
      <c r="S199">
        <v>44214</v>
      </c>
      <c r="U199" t="s">
        <v>623</v>
      </c>
      <c r="V199">
        <v>35101</v>
      </c>
    </row>
    <row r="200" spans="14:22" x14ac:dyDescent="0.3">
      <c r="N200" t="s">
        <v>1665</v>
      </c>
      <c r="O200">
        <v>44045</v>
      </c>
      <c r="R200" t="s">
        <v>1825</v>
      </c>
      <c r="S200">
        <v>44215</v>
      </c>
      <c r="U200" t="s">
        <v>624</v>
      </c>
      <c r="V200">
        <v>35102</v>
      </c>
    </row>
    <row r="201" spans="14:22" x14ac:dyDescent="0.3">
      <c r="N201" t="s">
        <v>598</v>
      </c>
      <c r="O201">
        <v>22047</v>
      </c>
      <c r="R201" t="s">
        <v>1826</v>
      </c>
      <c r="S201">
        <v>44216</v>
      </c>
      <c r="U201" t="s">
        <v>625</v>
      </c>
      <c r="V201">
        <v>22052</v>
      </c>
    </row>
    <row r="202" spans="14:22" x14ac:dyDescent="0.3">
      <c r="N202" t="s">
        <v>599</v>
      </c>
      <c r="O202">
        <v>35087</v>
      </c>
      <c r="R202" t="s">
        <v>1827</v>
      </c>
      <c r="S202">
        <v>44217</v>
      </c>
      <c r="U202" t="s">
        <v>626</v>
      </c>
      <c r="V202">
        <v>35103</v>
      </c>
    </row>
    <row r="203" spans="14:22" x14ac:dyDescent="0.3">
      <c r="N203" t="s">
        <v>600</v>
      </c>
      <c r="O203">
        <v>35088</v>
      </c>
      <c r="R203" t="s">
        <v>1828</v>
      </c>
      <c r="S203">
        <v>44218</v>
      </c>
      <c r="U203" t="s">
        <v>627</v>
      </c>
      <c r="V203">
        <v>29048</v>
      </c>
    </row>
    <row r="204" spans="14:22" x14ac:dyDescent="0.3">
      <c r="N204" t="s">
        <v>1667</v>
      </c>
      <c r="O204">
        <v>44046</v>
      </c>
      <c r="R204" t="s">
        <v>1829</v>
      </c>
      <c r="S204">
        <v>44220</v>
      </c>
      <c r="U204" t="s">
        <v>628</v>
      </c>
      <c r="V204">
        <v>29049</v>
      </c>
    </row>
    <row r="205" spans="14:22" x14ac:dyDescent="0.3">
      <c r="N205" t="s">
        <v>601</v>
      </c>
      <c r="O205">
        <v>22048</v>
      </c>
      <c r="R205" t="s">
        <v>1830</v>
      </c>
      <c r="S205">
        <v>44221</v>
      </c>
      <c r="U205" t="s">
        <v>629</v>
      </c>
      <c r="V205">
        <v>56053</v>
      </c>
    </row>
    <row r="206" spans="14:22" x14ac:dyDescent="0.3">
      <c r="N206" t="s">
        <v>1666</v>
      </c>
      <c r="O206">
        <v>44047</v>
      </c>
      <c r="R206" t="s">
        <v>1831</v>
      </c>
      <c r="S206">
        <v>44222</v>
      </c>
      <c r="U206" t="s">
        <v>630</v>
      </c>
      <c r="V206">
        <v>35104</v>
      </c>
    </row>
    <row r="207" spans="14:22" x14ac:dyDescent="0.3">
      <c r="N207" t="s">
        <v>1668</v>
      </c>
      <c r="O207">
        <v>44048</v>
      </c>
      <c r="R207" t="s">
        <v>1832</v>
      </c>
      <c r="S207">
        <v>44223</v>
      </c>
      <c r="U207" t="s">
        <v>631</v>
      </c>
      <c r="V207">
        <v>35105</v>
      </c>
    </row>
    <row r="208" spans="14:22" x14ac:dyDescent="0.3">
      <c r="N208" t="s">
        <v>602</v>
      </c>
      <c r="O208">
        <v>56044</v>
      </c>
      <c r="R208" t="s">
        <v>1833</v>
      </c>
      <c r="S208">
        <v>44224</v>
      </c>
      <c r="U208" t="s">
        <v>632</v>
      </c>
      <c r="V208">
        <v>35106</v>
      </c>
    </row>
    <row r="209" spans="14:22" x14ac:dyDescent="0.3">
      <c r="N209" t="s">
        <v>603</v>
      </c>
      <c r="O209">
        <v>56046</v>
      </c>
      <c r="U209" t="s">
        <v>633</v>
      </c>
      <c r="V209">
        <v>35107</v>
      </c>
    </row>
    <row r="210" spans="14:22" x14ac:dyDescent="0.3">
      <c r="N210" t="s">
        <v>604</v>
      </c>
      <c r="O210">
        <v>56047</v>
      </c>
      <c r="U210" t="s">
        <v>634</v>
      </c>
      <c r="V210">
        <v>56054</v>
      </c>
    </row>
    <row r="211" spans="14:22" x14ac:dyDescent="0.3">
      <c r="N211" t="s">
        <v>605</v>
      </c>
      <c r="O211">
        <v>22049</v>
      </c>
      <c r="U211" t="s">
        <v>635</v>
      </c>
      <c r="V211">
        <v>22053</v>
      </c>
    </row>
    <row r="212" spans="14:22" x14ac:dyDescent="0.3">
      <c r="N212" t="s">
        <v>606</v>
      </c>
      <c r="O212">
        <v>35090</v>
      </c>
      <c r="U212" t="s">
        <v>636</v>
      </c>
      <c r="V212">
        <v>29051</v>
      </c>
    </row>
    <row r="213" spans="14:22" x14ac:dyDescent="0.3">
      <c r="N213" t="s">
        <v>607</v>
      </c>
      <c r="O213">
        <v>56049</v>
      </c>
      <c r="U213" t="s">
        <v>637</v>
      </c>
      <c r="V213">
        <v>22054</v>
      </c>
    </row>
    <row r="214" spans="14:22" x14ac:dyDescent="0.3">
      <c r="N214" t="s">
        <v>1670</v>
      </c>
      <c r="O214">
        <v>44050</v>
      </c>
      <c r="U214" t="s">
        <v>638</v>
      </c>
      <c r="V214">
        <v>35108</v>
      </c>
    </row>
    <row r="215" spans="14:22" x14ac:dyDescent="0.3">
      <c r="N215" t="s">
        <v>608</v>
      </c>
      <c r="O215">
        <v>29042</v>
      </c>
      <c r="U215" t="s">
        <v>639</v>
      </c>
      <c r="V215">
        <v>56055</v>
      </c>
    </row>
    <row r="216" spans="14:22" x14ac:dyDescent="0.3">
      <c r="N216" t="s">
        <v>609</v>
      </c>
      <c r="O216">
        <v>56051</v>
      </c>
      <c r="U216" t="s">
        <v>640</v>
      </c>
      <c r="V216">
        <v>35109</v>
      </c>
    </row>
    <row r="217" spans="14:22" x14ac:dyDescent="0.3">
      <c r="N217" t="s">
        <v>610</v>
      </c>
      <c r="O217">
        <v>35092</v>
      </c>
      <c r="U217" t="s">
        <v>641</v>
      </c>
      <c r="V217">
        <v>56144</v>
      </c>
    </row>
    <row r="218" spans="14:22" x14ac:dyDescent="0.3">
      <c r="N218" t="s">
        <v>611</v>
      </c>
      <c r="O218">
        <v>56052</v>
      </c>
      <c r="U218" t="s">
        <v>642</v>
      </c>
      <c r="V218">
        <v>22056</v>
      </c>
    </row>
    <row r="219" spans="14:22" x14ac:dyDescent="0.3">
      <c r="N219" t="s">
        <v>612</v>
      </c>
      <c r="O219">
        <v>29043</v>
      </c>
      <c r="U219" t="s">
        <v>643</v>
      </c>
      <c r="V219">
        <v>56056</v>
      </c>
    </row>
    <row r="220" spans="14:22" x14ac:dyDescent="0.3">
      <c r="N220" t="s">
        <v>1671</v>
      </c>
      <c r="O220">
        <v>44051</v>
      </c>
      <c r="U220" t="s">
        <v>644</v>
      </c>
      <c r="V220">
        <v>35110</v>
      </c>
    </row>
    <row r="221" spans="14:22" x14ac:dyDescent="0.3">
      <c r="N221" t="s">
        <v>613</v>
      </c>
      <c r="O221">
        <v>22050</v>
      </c>
      <c r="U221" t="s">
        <v>645</v>
      </c>
      <c r="V221">
        <v>56058</v>
      </c>
    </row>
    <row r="222" spans="14:22" x14ac:dyDescent="0.3">
      <c r="N222" t="s">
        <v>614</v>
      </c>
      <c r="O222">
        <v>35093</v>
      </c>
      <c r="U222" t="s">
        <v>646</v>
      </c>
      <c r="V222">
        <v>35112</v>
      </c>
    </row>
    <row r="223" spans="14:22" x14ac:dyDescent="0.3">
      <c r="N223" t="s">
        <v>615</v>
      </c>
      <c r="O223">
        <v>29044</v>
      </c>
      <c r="U223" t="s">
        <v>647</v>
      </c>
      <c r="V223">
        <v>56102</v>
      </c>
    </row>
    <row r="224" spans="14:22" x14ac:dyDescent="0.3">
      <c r="N224" t="s">
        <v>616</v>
      </c>
      <c r="O224">
        <v>35094</v>
      </c>
      <c r="U224" t="s">
        <v>648</v>
      </c>
      <c r="V224">
        <v>35114</v>
      </c>
    </row>
    <row r="225" spans="14:22" x14ac:dyDescent="0.3">
      <c r="N225" t="s">
        <v>617</v>
      </c>
      <c r="O225">
        <v>29045</v>
      </c>
      <c r="U225" t="s">
        <v>649</v>
      </c>
      <c r="V225">
        <v>29058</v>
      </c>
    </row>
    <row r="226" spans="14:22" x14ac:dyDescent="0.3">
      <c r="N226" t="s">
        <v>1652</v>
      </c>
      <c r="O226">
        <v>44029</v>
      </c>
      <c r="U226" t="s">
        <v>650</v>
      </c>
      <c r="V226">
        <v>35115</v>
      </c>
    </row>
    <row r="227" spans="14:22" x14ac:dyDescent="0.3">
      <c r="N227" t="s">
        <v>618</v>
      </c>
      <c r="O227">
        <v>35095</v>
      </c>
      <c r="U227" t="s">
        <v>651</v>
      </c>
      <c r="V227">
        <v>22179</v>
      </c>
    </row>
    <row r="228" spans="14:22" x14ac:dyDescent="0.3">
      <c r="N228" t="s">
        <v>619</v>
      </c>
      <c r="O228">
        <v>35096</v>
      </c>
      <c r="U228" t="s">
        <v>652</v>
      </c>
      <c r="V228">
        <v>35117</v>
      </c>
    </row>
    <row r="229" spans="14:22" x14ac:dyDescent="0.3">
      <c r="N229" t="s">
        <v>620</v>
      </c>
      <c r="O229">
        <v>35097</v>
      </c>
      <c r="U229" t="s">
        <v>653</v>
      </c>
      <c r="V229">
        <v>35118</v>
      </c>
    </row>
    <row r="230" spans="14:22" x14ac:dyDescent="0.3">
      <c r="N230" t="s">
        <v>621</v>
      </c>
      <c r="O230">
        <v>35099</v>
      </c>
      <c r="U230" t="s">
        <v>654</v>
      </c>
      <c r="V230">
        <v>29059</v>
      </c>
    </row>
    <row r="231" spans="14:22" x14ac:dyDescent="0.3">
      <c r="N231" t="s">
        <v>1672</v>
      </c>
      <c r="O231">
        <v>44052</v>
      </c>
      <c r="U231" t="s">
        <v>655</v>
      </c>
      <c r="V231">
        <v>22060</v>
      </c>
    </row>
    <row r="232" spans="14:22" x14ac:dyDescent="0.3">
      <c r="N232" t="s">
        <v>622</v>
      </c>
      <c r="O232">
        <v>29046</v>
      </c>
      <c r="U232" t="s">
        <v>656</v>
      </c>
      <c r="V232">
        <v>56062</v>
      </c>
    </row>
    <row r="233" spans="14:22" x14ac:dyDescent="0.3">
      <c r="N233" t="s">
        <v>623</v>
      </c>
      <c r="O233">
        <v>35101</v>
      </c>
      <c r="U233" t="s">
        <v>657</v>
      </c>
      <c r="V233">
        <v>35119</v>
      </c>
    </row>
    <row r="234" spans="14:22" x14ac:dyDescent="0.3">
      <c r="N234" t="s">
        <v>1673</v>
      </c>
      <c r="O234">
        <v>44053</v>
      </c>
      <c r="U234" t="s">
        <v>658</v>
      </c>
      <c r="V234">
        <v>56063</v>
      </c>
    </row>
    <row r="235" spans="14:22" x14ac:dyDescent="0.3">
      <c r="N235" t="s">
        <v>624</v>
      </c>
      <c r="O235">
        <v>35102</v>
      </c>
      <c r="U235" t="s">
        <v>659</v>
      </c>
      <c r="V235">
        <v>35120</v>
      </c>
    </row>
    <row r="236" spans="14:22" x14ac:dyDescent="0.3">
      <c r="N236" t="s">
        <v>625</v>
      </c>
      <c r="O236">
        <v>22052</v>
      </c>
      <c r="U236" t="s">
        <v>660</v>
      </c>
      <c r="V236">
        <v>22061</v>
      </c>
    </row>
    <row r="237" spans="14:22" x14ac:dyDescent="0.3">
      <c r="N237" t="s">
        <v>626</v>
      </c>
      <c r="O237">
        <v>35103</v>
      </c>
      <c r="U237" t="s">
        <v>661</v>
      </c>
      <c r="V237">
        <v>22062</v>
      </c>
    </row>
    <row r="238" spans="14:22" x14ac:dyDescent="0.3">
      <c r="N238" t="s">
        <v>627</v>
      </c>
      <c r="O238">
        <v>29048</v>
      </c>
      <c r="U238" t="s">
        <v>662</v>
      </c>
      <c r="V238">
        <v>22063</v>
      </c>
    </row>
    <row r="239" spans="14:22" x14ac:dyDescent="0.3">
      <c r="N239" t="s">
        <v>628</v>
      </c>
      <c r="O239">
        <v>29049</v>
      </c>
      <c r="U239" t="s">
        <v>663</v>
      </c>
      <c r="V239">
        <v>35121</v>
      </c>
    </row>
    <row r="240" spans="14:22" x14ac:dyDescent="0.3">
      <c r="N240" t="s">
        <v>629</v>
      </c>
      <c r="O240">
        <v>56053</v>
      </c>
      <c r="U240" t="s">
        <v>664</v>
      </c>
      <c r="V240">
        <v>22064</v>
      </c>
    </row>
    <row r="241" spans="14:22" x14ac:dyDescent="0.3">
      <c r="N241" t="s">
        <v>630</v>
      </c>
      <c r="O241">
        <v>35104</v>
      </c>
      <c r="U241" t="s">
        <v>665</v>
      </c>
      <c r="V241">
        <v>22065</v>
      </c>
    </row>
    <row r="242" spans="14:22" x14ac:dyDescent="0.3">
      <c r="N242" t="s">
        <v>1674</v>
      </c>
      <c r="O242">
        <v>44054</v>
      </c>
      <c r="U242" t="s">
        <v>666</v>
      </c>
      <c r="V242">
        <v>29060</v>
      </c>
    </row>
    <row r="243" spans="14:22" x14ac:dyDescent="0.3">
      <c r="N243" t="s">
        <v>631</v>
      </c>
      <c r="O243">
        <v>35105</v>
      </c>
      <c r="U243" t="s">
        <v>667</v>
      </c>
      <c r="V243">
        <v>29061</v>
      </c>
    </row>
    <row r="244" spans="14:22" x14ac:dyDescent="0.3">
      <c r="N244" t="s">
        <v>632</v>
      </c>
      <c r="O244">
        <v>35106</v>
      </c>
      <c r="U244" t="s">
        <v>668</v>
      </c>
      <c r="V244">
        <v>29062</v>
      </c>
    </row>
    <row r="245" spans="14:22" x14ac:dyDescent="0.3">
      <c r="N245" t="s">
        <v>633</v>
      </c>
      <c r="O245">
        <v>35107</v>
      </c>
      <c r="U245" t="s">
        <v>669</v>
      </c>
      <c r="V245">
        <v>29063</v>
      </c>
    </row>
    <row r="246" spans="14:22" x14ac:dyDescent="0.3">
      <c r="N246" t="s">
        <v>634</v>
      </c>
      <c r="O246">
        <v>56054</v>
      </c>
      <c r="U246" t="s">
        <v>670</v>
      </c>
      <c r="V246">
        <v>29064</v>
      </c>
    </row>
    <row r="247" spans="14:22" x14ac:dyDescent="0.3">
      <c r="N247" t="s">
        <v>635</v>
      </c>
      <c r="O247">
        <v>22053</v>
      </c>
      <c r="U247" t="s">
        <v>671</v>
      </c>
      <c r="V247">
        <v>56065</v>
      </c>
    </row>
    <row r="248" spans="14:22" x14ac:dyDescent="0.3">
      <c r="N248" t="s">
        <v>636</v>
      </c>
      <c r="O248">
        <v>29051</v>
      </c>
      <c r="U248" t="s">
        <v>672</v>
      </c>
      <c r="V248">
        <v>56066</v>
      </c>
    </row>
    <row r="249" spans="14:22" x14ac:dyDescent="0.3">
      <c r="N249" t="s">
        <v>637</v>
      </c>
      <c r="O249">
        <v>22054</v>
      </c>
      <c r="U249" t="s">
        <v>673</v>
      </c>
      <c r="V249">
        <v>29065</v>
      </c>
    </row>
    <row r="250" spans="14:22" x14ac:dyDescent="0.3">
      <c r="N250" t="s">
        <v>638</v>
      </c>
      <c r="O250">
        <v>35108</v>
      </c>
      <c r="U250" t="s">
        <v>674</v>
      </c>
      <c r="V250">
        <v>35123</v>
      </c>
    </row>
    <row r="251" spans="14:22" x14ac:dyDescent="0.3">
      <c r="N251" t="s">
        <v>639</v>
      </c>
      <c r="O251">
        <v>56055</v>
      </c>
      <c r="U251" t="s">
        <v>675</v>
      </c>
      <c r="V251">
        <v>22067</v>
      </c>
    </row>
    <row r="252" spans="14:22" x14ac:dyDescent="0.3">
      <c r="N252" t="s">
        <v>640</v>
      </c>
      <c r="O252">
        <v>35109</v>
      </c>
      <c r="U252" t="s">
        <v>676</v>
      </c>
      <c r="V252">
        <v>22068</v>
      </c>
    </row>
    <row r="253" spans="14:22" x14ac:dyDescent="0.3">
      <c r="N253" t="s">
        <v>641</v>
      </c>
      <c r="O253">
        <v>56144</v>
      </c>
      <c r="U253" t="s">
        <v>677</v>
      </c>
      <c r="V253">
        <v>56067</v>
      </c>
    </row>
    <row r="254" spans="14:22" x14ac:dyDescent="0.3">
      <c r="N254" t="s">
        <v>642</v>
      </c>
      <c r="O254">
        <v>22056</v>
      </c>
      <c r="U254" t="s">
        <v>678</v>
      </c>
      <c r="V254">
        <v>35124</v>
      </c>
    </row>
    <row r="255" spans="14:22" x14ac:dyDescent="0.3">
      <c r="N255" t="s">
        <v>643</v>
      </c>
      <c r="O255">
        <v>56056</v>
      </c>
      <c r="U255" t="s">
        <v>679</v>
      </c>
      <c r="V255">
        <v>56069</v>
      </c>
    </row>
    <row r="256" spans="14:22" x14ac:dyDescent="0.3">
      <c r="N256" t="s">
        <v>1676</v>
      </c>
      <c r="O256">
        <v>44056</v>
      </c>
      <c r="U256" t="s">
        <v>680</v>
      </c>
      <c r="V256">
        <v>56070</v>
      </c>
    </row>
    <row r="257" spans="14:22" x14ac:dyDescent="0.3">
      <c r="N257" t="s">
        <v>1677</v>
      </c>
      <c r="O257">
        <v>44057</v>
      </c>
      <c r="U257" t="s">
        <v>681</v>
      </c>
      <c r="V257">
        <v>56071</v>
      </c>
    </row>
    <row r="258" spans="14:22" x14ac:dyDescent="0.3">
      <c r="N258" t="s">
        <v>644</v>
      </c>
      <c r="O258">
        <v>35110</v>
      </c>
      <c r="U258" t="s">
        <v>682</v>
      </c>
      <c r="V258">
        <v>56072</v>
      </c>
    </row>
    <row r="259" spans="14:22" x14ac:dyDescent="0.3">
      <c r="N259" t="s">
        <v>1678</v>
      </c>
      <c r="O259">
        <v>44058</v>
      </c>
      <c r="U259" t="s">
        <v>683</v>
      </c>
      <c r="V259">
        <v>56073</v>
      </c>
    </row>
    <row r="260" spans="14:22" x14ac:dyDescent="0.3">
      <c r="N260" t="s">
        <v>645</v>
      </c>
      <c r="O260">
        <v>56058</v>
      </c>
      <c r="U260" t="s">
        <v>684</v>
      </c>
      <c r="V260">
        <v>29066</v>
      </c>
    </row>
    <row r="261" spans="14:22" x14ac:dyDescent="0.3">
      <c r="N261" t="s">
        <v>646</v>
      </c>
      <c r="O261">
        <v>35112</v>
      </c>
      <c r="U261" t="s">
        <v>685</v>
      </c>
      <c r="V261">
        <v>56074</v>
      </c>
    </row>
    <row r="262" spans="14:22" x14ac:dyDescent="0.3">
      <c r="N262" t="s">
        <v>647</v>
      </c>
      <c r="O262">
        <v>56102</v>
      </c>
      <c r="U262" t="s">
        <v>686</v>
      </c>
      <c r="V262">
        <v>22069</v>
      </c>
    </row>
    <row r="263" spans="14:22" x14ac:dyDescent="0.3">
      <c r="N263" t="s">
        <v>648</v>
      </c>
      <c r="O263">
        <v>35114</v>
      </c>
      <c r="U263" t="s">
        <v>687</v>
      </c>
      <c r="V263">
        <v>56075</v>
      </c>
    </row>
    <row r="264" spans="14:22" x14ac:dyDescent="0.3">
      <c r="N264" t="s">
        <v>649</v>
      </c>
      <c r="O264">
        <v>29058</v>
      </c>
      <c r="U264" t="s">
        <v>688</v>
      </c>
      <c r="V264">
        <v>22158</v>
      </c>
    </row>
    <row r="265" spans="14:22" x14ac:dyDescent="0.3">
      <c r="N265" t="s">
        <v>650</v>
      </c>
      <c r="O265">
        <v>35115</v>
      </c>
      <c r="U265" t="s">
        <v>689</v>
      </c>
      <c r="V265">
        <v>29067</v>
      </c>
    </row>
    <row r="266" spans="14:22" x14ac:dyDescent="0.3">
      <c r="N266" t="s">
        <v>651</v>
      </c>
      <c r="O266">
        <v>22179</v>
      </c>
      <c r="U266" t="s">
        <v>690</v>
      </c>
      <c r="V266">
        <v>56076</v>
      </c>
    </row>
    <row r="267" spans="14:22" x14ac:dyDescent="0.3">
      <c r="N267" t="s">
        <v>1679</v>
      </c>
      <c r="O267">
        <v>44061</v>
      </c>
      <c r="U267" t="s">
        <v>691</v>
      </c>
      <c r="V267">
        <v>35126</v>
      </c>
    </row>
    <row r="268" spans="14:22" x14ac:dyDescent="0.3">
      <c r="N268" t="s">
        <v>652</v>
      </c>
      <c r="O268">
        <v>35117</v>
      </c>
      <c r="U268" t="s">
        <v>692</v>
      </c>
      <c r="V268">
        <v>29068</v>
      </c>
    </row>
    <row r="269" spans="14:22" x14ac:dyDescent="0.3">
      <c r="N269" t="s">
        <v>653</v>
      </c>
      <c r="O269">
        <v>35118</v>
      </c>
      <c r="U269" t="s">
        <v>693</v>
      </c>
      <c r="V269">
        <v>56078</v>
      </c>
    </row>
    <row r="270" spans="14:22" x14ac:dyDescent="0.3">
      <c r="N270" t="s">
        <v>654</v>
      </c>
      <c r="O270">
        <v>29059</v>
      </c>
      <c r="U270" t="s">
        <v>694</v>
      </c>
      <c r="V270">
        <v>35127</v>
      </c>
    </row>
    <row r="271" spans="14:22" x14ac:dyDescent="0.3">
      <c r="N271" t="s">
        <v>655</v>
      </c>
      <c r="O271">
        <v>22060</v>
      </c>
      <c r="U271" t="s">
        <v>695</v>
      </c>
      <c r="V271">
        <v>29069</v>
      </c>
    </row>
    <row r="272" spans="14:22" x14ac:dyDescent="0.3">
      <c r="N272" t="s">
        <v>656</v>
      </c>
      <c r="O272">
        <v>56062</v>
      </c>
      <c r="U272" t="s">
        <v>696</v>
      </c>
      <c r="V272">
        <v>29070</v>
      </c>
    </row>
    <row r="273" spans="14:22" x14ac:dyDescent="0.3">
      <c r="N273" t="s">
        <v>1832</v>
      </c>
      <c r="O273">
        <v>44223</v>
      </c>
      <c r="U273" t="s">
        <v>697</v>
      </c>
      <c r="V273">
        <v>56079</v>
      </c>
    </row>
    <row r="274" spans="14:22" x14ac:dyDescent="0.3">
      <c r="N274" t="s">
        <v>657</v>
      </c>
      <c r="O274">
        <v>35119</v>
      </c>
      <c r="U274" t="s">
        <v>698</v>
      </c>
      <c r="V274">
        <v>56080</v>
      </c>
    </row>
    <row r="275" spans="14:22" x14ac:dyDescent="0.3">
      <c r="N275" t="s">
        <v>658</v>
      </c>
      <c r="O275">
        <v>56063</v>
      </c>
      <c r="U275" t="s">
        <v>699</v>
      </c>
      <c r="V275">
        <v>29071</v>
      </c>
    </row>
    <row r="276" spans="14:22" x14ac:dyDescent="0.3">
      <c r="N276" t="s">
        <v>1681</v>
      </c>
      <c r="O276">
        <v>44063</v>
      </c>
      <c r="U276" t="s">
        <v>700</v>
      </c>
      <c r="V276">
        <v>29072</v>
      </c>
    </row>
    <row r="277" spans="14:22" x14ac:dyDescent="0.3">
      <c r="N277" t="s">
        <v>659</v>
      </c>
      <c r="O277">
        <v>35120</v>
      </c>
      <c r="U277" t="s">
        <v>701</v>
      </c>
      <c r="V277">
        <v>29073</v>
      </c>
    </row>
    <row r="278" spans="14:22" x14ac:dyDescent="0.3">
      <c r="N278" t="s">
        <v>660</v>
      </c>
      <c r="O278">
        <v>22061</v>
      </c>
      <c r="U278" t="s">
        <v>702</v>
      </c>
      <c r="V278">
        <v>29074</v>
      </c>
    </row>
    <row r="279" spans="14:22" x14ac:dyDescent="0.3">
      <c r="N279" t="s">
        <v>661</v>
      </c>
      <c r="O279">
        <v>22062</v>
      </c>
      <c r="U279" t="s">
        <v>703</v>
      </c>
      <c r="V279">
        <v>22070</v>
      </c>
    </row>
    <row r="280" spans="14:22" x14ac:dyDescent="0.3">
      <c r="N280" t="s">
        <v>662</v>
      </c>
      <c r="O280">
        <v>22063</v>
      </c>
      <c r="U280" t="s">
        <v>704</v>
      </c>
      <c r="V280">
        <v>29075</v>
      </c>
    </row>
    <row r="281" spans="14:22" x14ac:dyDescent="0.3">
      <c r="N281" t="s">
        <v>1682</v>
      </c>
      <c r="O281">
        <v>44064</v>
      </c>
      <c r="U281" t="s">
        <v>705</v>
      </c>
      <c r="V281">
        <v>35128</v>
      </c>
    </row>
    <row r="282" spans="14:22" x14ac:dyDescent="0.3">
      <c r="N282" t="s">
        <v>663</v>
      </c>
      <c r="O282">
        <v>35121</v>
      </c>
      <c r="U282" t="s">
        <v>706</v>
      </c>
      <c r="V282">
        <v>35176</v>
      </c>
    </row>
    <row r="283" spans="14:22" x14ac:dyDescent="0.3">
      <c r="N283" t="s">
        <v>664</v>
      </c>
      <c r="O283">
        <v>22064</v>
      </c>
      <c r="U283" t="s">
        <v>707</v>
      </c>
      <c r="V283">
        <v>56081</v>
      </c>
    </row>
    <row r="284" spans="14:22" x14ac:dyDescent="0.3">
      <c r="N284" t="s">
        <v>665</v>
      </c>
      <c r="O284">
        <v>22065</v>
      </c>
      <c r="U284" t="s">
        <v>708</v>
      </c>
      <c r="V284">
        <v>29077</v>
      </c>
    </row>
    <row r="285" spans="14:22" x14ac:dyDescent="0.3">
      <c r="N285" t="s">
        <v>666</v>
      </c>
      <c r="O285">
        <v>29060</v>
      </c>
      <c r="U285" t="s">
        <v>709</v>
      </c>
      <c r="V285">
        <v>22071</v>
      </c>
    </row>
    <row r="286" spans="14:22" x14ac:dyDescent="0.3">
      <c r="N286" t="s">
        <v>667</v>
      </c>
      <c r="O286">
        <v>29061</v>
      </c>
      <c r="U286" t="s">
        <v>710</v>
      </c>
      <c r="V286">
        <v>22072</v>
      </c>
    </row>
    <row r="287" spans="14:22" x14ac:dyDescent="0.3">
      <c r="N287" t="s">
        <v>668</v>
      </c>
      <c r="O287">
        <v>29062</v>
      </c>
      <c r="U287" t="s">
        <v>711</v>
      </c>
      <c r="V287">
        <v>29078</v>
      </c>
    </row>
    <row r="288" spans="14:22" x14ac:dyDescent="0.3">
      <c r="N288" t="s">
        <v>669</v>
      </c>
      <c r="O288">
        <v>29063</v>
      </c>
      <c r="U288" t="s">
        <v>712</v>
      </c>
      <c r="V288">
        <v>35130</v>
      </c>
    </row>
    <row r="289" spans="14:22" x14ac:dyDescent="0.3">
      <c r="N289" t="s">
        <v>670</v>
      </c>
      <c r="O289">
        <v>29064</v>
      </c>
      <c r="U289" t="s">
        <v>713</v>
      </c>
      <c r="V289">
        <v>56082</v>
      </c>
    </row>
    <row r="290" spans="14:22" x14ac:dyDescent="0.3">
      <c r="N290" t="s">
        <v>671</v>
      </c>
      <c r="O290">
        <v>56065</v>
      </c>
      <c r="U290" t="s">
        <v>714</v>
      </c>
      <c r="V290">
        <v>22075</v>
      </c>
    </row>
    <row r="291" spans="14:22" x14ac:dyDescent="0.3">
      <c r="N291" t="s">
        <v>672</v>
      </c>
      <c r="O291">
        <v>56066</v>
      </c>
      <c r="U291" t="s">
        <v>715</v>
      </c>
      <c r="V291">
        <v>22076</v>
      </c>
    </row>
    <row r="292" spans="14:22" x14ac:dyDescent="0.3">
      <c r="N292" t="s">
        <v>673</v>
      </c>
      <c r="O292">
        <v>29065</v>
      </c>
      <c r="U292" t="s">
        <v>716</v>
      </c>
      <c r="V292">
        <v>22077</v>
      </c>
    </row>
    <row r="293" spans="14:22" x14ac:dyDescent="0.3">
      <c r="N293" t="s">
        <v>674</v>
      </c>
      <c r="O293">
        <v>35123</v>
      </c>
      <c r="U293" t="s">
        <v>717</v>
      </c>
      <c r="V293">
        <v>56083</v>
      </c>
    </row>
    <row r="294" spans="14:22" x14ac:dyDescent="0.3">
      <c r="N294" t="s">
        <v>675</v>
      </c>
      <c r="O294">
        <v>22067</v>
      </c>
      <c r="U294" t="s">
        <v>718</v>
      </c>
      <c r="V294">
        <v>22079</v>
      </c>
    </row>
    <row r="295" spans="14:22" x14ac:dyDescent="0.3">
      <c r="N295" t="s">
        <v>676</v>
      </c>
      <c r="O295">
        <v>22068</v>
      </c>
      <c r="U295" t="s">
        <v>719</v>
      </c>
      <c r="V295">
        <v>29079</v>
      </c>
    </row>
    <row r="296" spans="14:22" x14ac:dyDescent="0.3">
      <c r="N296" t="s">
        <v>1683</v>
      </c>
      <c r="O296">
        <v>44065</v>
      </c>
      <c r="U296" t="s">
        <v>720</v>
      </c>
      <c r="V296">
        <v>22081</v>
      </c>
    </row>
    <row r="297" spans="14:22" x14ac:dyDescent="0.3">
      <c r="N297" t="s">
        <v>677</v>
      </c>
      <c r="O297">
        <v>56067</v>
      </c>
      <c r="U297" t="s">
        <v>721</v>
      </c>
      <c r="V297">
        <v>35132</v>
      </c>
    </row>
    <row r="298" spans="14:22" x14ac:dyDescent="0.3">
      <c r="N298" t="s">
        <v>1684</v>
      </c>
      <c r="O298">
        <v>44066</v>
      </c>
      <c r="U298" t="s">
        <v>722</v>
      </c>
      <c r="V298">
        <v>56085</v>
      </c>
    </row>
    <row r="299" spans="14:22" x14ac:dyDescent="0.3">
      <c r="N299" t="s">
        <v>678</v>
      </c>
      <c r="O299">
        <v>35124</v>
      </c>
      <c r="U299" t="s">
        <v>723</v>
      </c>
      <c r="V299">
        <v>29080</v>
      </c>
    </row>
    <row r="300" spans="14:22" x14ac:dyDescent="0.3">
      <c r="N300" t="s">
        <v>679</v>
      </c>
      <c r="O300">
        <v>56069</v>
      </c>
      <c r="U300" t="s">
        <v>724</v>
      </c>
      <c r="V300">
        <v>29081</v>
      </c>
    </row>
    <row r="301" spans="14:22" x14ac:dyDescent="0.3">
      <c r="N301" t="s">
        <v>680</v>
      </c>
      <c r="O301">
        <v>56070</v>
      </c>
      <c r="U301" t="s">
        <v>725</v>
      </c>
      <c r="V301">
        <v>35133</v>
      </c>
    </row>
    <row r="302" spans="14:22" x14ac:dyDescent="0.3">
      <c r="N302" t="s">
        <v>681</v>
      </c>
      <c r="O302">
        <v>56071</v>
      </c>
      <c r="U302" t="s">
        <v>726</v>
      </c>
      <c r="V302">
        <v>56087</v>
      </c>
    </row>
    <row r="303" spans="14:22" x14ac:dyDescent="0.3">
      <c r="N303" t="s">
        <v>682</v>
      </c>
      <c r="O303">
        <v>56072</v>
      </c>
      <c r="U303" t="s">
        <v>727</v>
      </c>
      <c r="V303">
        <v>56088</v>
      </c>
    </row>
    <row r="304" spans="14:22" x14ac:dyDescent="0.3">
      <c r="N304" t="s">
        <v>1685</v>
      </c>
      <c r="O304">
        <v>44067</v>
      </c>
      <c r="U304" t="s">
        <v>728</v>
      </c>
      <c r="V304">
        <v>29082</v>
      </c>
    </row>
    <row r="305" spans="14:22" x14ac:dyDescent="0.3">
      <c r="N305" t="s">
        <v>683</v>
      </c>
      <c r="O305">
        <v>56073</v>
      </c>
      <c r="U305" t="s">
        <v>729</v>
      </c>
      <c r="V305">
        <v>22016</v>
      </c>
    </row>
    <row r="306" spans="14:22" x14ac:dyDescent="0.3">
      <c r="N306" t="s">
        <v>684</v>
      </c>
      <c r="O306">
        <v>29066</v>
      </c>
      <c r="U306" t="s">
        <v>730</v>
      </c>
      <c r="V306">
        <v>29083</v>
      </c>
    </row>
    <row r="307" spans="14:22" x14ac:dyDescent="0.3">
      <c r="N307" t="s">
        <v>685</v>
      </c>
      <c r="O307">
        <v>56074</v>
      </c>
      <c r="U307" t="s">
        <v>731</v>
      </c>
      <c r="V307">
        <v>56086</v>
      </c>
    </row>
    <row r="308" spans="14:22" x14ac:dyDescent="0.3">
      <c r="N308" t="s">
        <v>686</v>
      </c>
      <c r="O308">
        <v>22069</v>
      </c>
      <c r="U308" t="s">
        <v>732</v>
      </c>
      <c r="V308">
        <v>29084</v>
      </c>
    </row>
    <row r="309" spans="14:22" x14ac:dyDescent="0.3">
      <c r="N309" t="s">
        <v>1686</v>
      </c>
      <c r="O309">
        <v>44068</v>
      </c>
      <c r="U309" t="s">
        <v>733</v>
      </c>
      <c r="V309">
        <v>29085</v>
      </c>
    </row>
    <row r="310" spans="14:22" x14ac:dyDescent="0.3">
      <c r="N310" t="s">
        <v>687</v>
      </c>
      <c r="O310">
        <v>56075</v>
      </c>
      <c r="U310" t="s">
        <v>734</v>
      </c>
      <c r="V310">
        <v>22083</v>
      </c>
    </row>
    <row r="311" spans="14:22" x14ac:dyDescent="0.3">
      <c r="N311" t="s">
        <v>1687</v>
      </c>
      <c r="O311">
        <v>44069</v>
      </c>
      <c r="U311" t="s">
        <v>735</v>
      </c>
      <c r="V311">
        <v>56089</v>
      </c>
    </row>
    <row r="312" spans="14:22" x14ac:dyDescent="0.3">
      <c r="N312" t="s">
        <v>688</v>
      </c>
      <c r="O312">
        <v>22158</v>
      </c>
      <c r="U312" t="s">
        <v>736</v>
      </c>
      <c r="V312">
        <v>56090</v>
      </c>
    </row>
    <row r="313" spans="14:22" x14ac:dyDescent="0.3">
      <c r="N313" t="s">
        <v>689</v>
      </c>
      <c r="O313">
        <v>29067</v>
      </c>
      <c r="U313" t="s">
        <v>737</v>
      </c>
      <c r="V313">
        <v>35135</v>
      </c>
    </row>
    <row r="314" spans="14:22" x14ac:dyDescent="0.3">
      <c r="N314" t="s">
        <v>690</v>
      </c>
      <c r="O314">
        <v>56076</v>
      </c>
      <c r="U314" t="s">
        <v>738</v>
      </c>
      <c r="V314">
        <v>29086</v>
      </c>
    </row>
    <row r="315" spans="14:22" x14ac:dyDescent="0.3">
      <c r="N315" t="s">
        <v>691</v>
      </c>
      <c r="O315">
        <v>35126</v>
      </c>
      <c r="U315" t="s">
        <v>739</v>
      </c>
      <c r="V315">
        <v>35136</v>
      </c>
    </row>
    <row r="316" spans="14:22" x14ac:dyDescent="0.3">
      <c r="N316" t="s">
        <v>692</v>
      </c>
      <c r="O316">
        <v>29068</v>
      </c>
      <c r="U316" t="s">
        <v>740</v>
      </c>
      <c r="V316">
        <v>35137</v>
      </c>
    </row>
    <row r="317" spans="14:22" x14ac:dyDescent="0.3">
      <c r="N317" t="s">
        <v>693</v>
      </c>
      <c r="O317">
        <v>56078</v>
      </c>
      <c r="U317" t="s">
        <v>741</v>
      </c>
      <c r="V317">
        <v>56091</v>
      </c>
    </row>
    <row r="318" spans="14:22" x14ac:dyDescent="0.3">
      <c r="N318" t="s">
        <v>694</v>
      </c>
      <c r="O318">
        <v>35127</v>
      </c>
      <c r="U318" t="s">
        <v>742</v>
      </c>
      <c r="V318">
        <v>22084</v>
      </c>
    </row>
    <row r="319" spans="14:22" x14ac:dyDescent="0.3">
      <c r="N319" t="s">
        <v>695</v>
      </c>
      <c r="O319">
        <v>29069</v>
      </c>
      <c r="U319" t="s">
        <v>743</v>
      </c>
      <c r="V319">
        <v>22085</v>
      </c>
    </row>
    <row r="320" spans="14:22" x14ac:dyDescent="0.3">
      <c r="N320" t="s">
        <v>696</v>
      </c>
      <c r="O320">
        <v>29070</v>
      </c>
      <c r="U320" t="s">
        <v>744</v>
      </c>
      <c r="V320">
        <v>22086</v>
      </c>
    </row>
    <row r="321" spans="14:22" x14ac:dyDescent="0.3">
      <c r="N321" t="s">
        <v>697</v>
      </c>
      <c r="O321">
        <v>56079</v>
      </c>
      <c r="U321" t="s">
        <v>745</v>
      </c>
      <c r="V321">
        <v>56092</v>
      </c>
    </row>
    <row r="322" spans="14:22" x14ac:dyDescent="0.3">
      <c r="N322" t="s">
        <v>698</v>
      </c>
      <c r="O322">
        <v>56080</v>
      </c>
      <c r="U322" t="s">
        <v>746</v>
      </c>
      <c r="V322">
        <v>29089</v>
      </c>
    </row>
    <row r="323" spans="14:22" x14ac:dyDescent="0.3">
      <c r="N323" t="s">
        <v>699</v>
      </c>
      <c r="O323">
        <v>29071</v>
      </c>
      <c r="U323" t="s">
        <v>747</v>
      </c>
      <c r="V323">
        <v>56093</v>
      </c>
    </row>
    <row r="324" spans="14:22" x14ac:dyDescent="0.3">
      <c r="N324" t="s">
        <v>700</v>
      </c>
      <c r="O324">
        <v>29072</v>
      </c>
      <c r="U324" t="s">
        <v>748</v>
      </c>
      <c r="V324">
        <v>22087</v>
      </c>
    </row>
    <row r="325" spans="14:22" x14ac:dyDescent="0.3">
      <c r="N325" t="s">
        <v>701</v>
      </c>
      <c r="O325">
        <v>29073</v>
      </c>
      <c r="U325" t="s">
        <v>749</v>
      </c>
      <c r="V325">
        <v>22088</v>
      </c>
    </row>
    <row r="326" spans="14:22" x14ac:dyDescent="0.3">
      <c r="N326" t="s">
        <v>702</v>
      </c>
      <c r="O326">
        <v>29074</v>
      </c>
      <c r="U326" t="s">
        <v>750</v>
      </c>
      <c r="V326">
        <v>29090</v>
      </c>
    </row>
    <row r="327" spans="14:22" x14ac:dyDescent="0.3">
      <c r="N327" t="s">
        <v>703</v>
      </c>
      <c r="O327">
        <v>22070</v>
      </c>
      <c r="U327" t="s">
        <v>751</v>
      </c>
      <c r="V327">
        <v>29091</v>
      </c>
    </row>
    <row r="328" spans="14:22" x14ac:dyDescent="0.3">
      <c r="N328" t="s">
        <v>704</v>
      </c>
      <c r="O328">
        <v>29075</v>
      </c>
      <c r="U328" t="s">
        <v>752</v>
      </c>
      <c r="V328">
        <v>22090</v>
      </c>
    </row>
    <row r="329" spans="14:22" x14ac:dyDescent="0.3">
      <c r="N329" t="s">
        <v>705</v>
      </c>
      <c r="O329">
        <v>35128</v>
      </c>
      <c r="U329" t="s">
        <v>753</v>
      </c>
      <c r="V329">
        <v>22091</v>
      </c>
    </row>
    <row r="330" spans="14:22" x14ac:dyDescent="0.3">
      <c r="N330" t="s">
        <v>706</v>
      </c>
      <c r="O330">
        <v>35176</v>
      </c>
      <c r="U330" t="s">
        <v>754</v>
      </c>
      <c r="V330">
        <v>56264</v>
      </c>
    </row>
    <row r="331" spans="14:22" x14ac:dyDescent="0.3">
      <c r="N331" t="s">
        <v>707</v>
      </c>
      <c r="O331">
        <v>56081</v>
      </c>
      <c r="U331" t="s">
        <v>755</v>
      </c>
      <c r="V331">
        <v>29093</v>
      </c>
    </row>
    <row r="332" spans="14:22" x14ac:dyDescent="0.3">
      <c r="N332" t="s">
        <v>708</v>
      </c>
      <c r="O332">
        <v>29077</v>
      </c>
      <c r="U332" t="s">
        <v>756</v>
      </c>
      <c r="V332">
        <v>29094</v>
      </c>
    </row>
    <row r="333" spans="14:22" x14ac:dyDescent="0.3">
      <c r="N333" t="s">
        <v>709</v>
      </c>
      <c r="O333">
        <v>22071</v>
      </c>
      <c r="U333" t="s">
        <v>757</v>
      </c>
      <c r="V333">
        <v>22092</v>
      </c>
    </row>
    <row r="334" spans="14:22" x14ac:dyDescent="0.3">
      <c r="N334" t="s">
        <v>710</v>
      </c>
      <c r="O334">
        <v>22072</v>
      </c>
      <c r="U334" t="s">
        <v>758</v>
      </c>
      <c r="V334">
        <v>29095</v>
      </c>
    </row>
    <row r="335" spans="14:22" x14ac:dyDescent="0.3">
      <c r="N335" t="s">
        <v>711</v>
      </c>
      <c r="O335">
        <v>29078</v>
      </c>
      <c r="U335" t="s">
        <v>759</v>
      </c>
      <c r="V335">
        <v>56094</v>
      </c>
    </row>
    <row r="336" spans="14:22" x14ac:dyDescent="0.3">
      <c r="N336" t="s">
        <v>1689</v>
      </c>
      <c r="O336">
        <v>44071</v>
      </c>
      <c r="U336" t="s">
        <v>760</v>
      </c>
      <c r="V336">
        <v>35017</v>
      </c>
    </row>
    <row r="337" spans="14:22" x14ac:dyDescent="0.3">
      <c r="N337" t="s">
        <v>712</v>
      </c>
      <c r="O337">
        <v>35130</v>
      </c>
      <c r="U337" t="s">
        <v>761</v>
      </c>
      <c r="V337">
        <v>35018</v>
      </c>
    </row>
    <row r="338" spans="14:22" x14ac:dyDescent="0.3">
      <c r="N338" t="s">
        <v>713</v>
      </c>
      <c r="O338">
        <v>56082</v>
      </c>
      <c r="U338" t="s">
        <v>762</v>
      </c>
      <c r="V338">
        <v>35030</v>
      </c>
    </row>
    <row r="339" spans="14:22" x14ac:dyDescent="0.3">
      <c r="N339" t="s">
        <v>714</v>
      </c>
      <c r="O339">
        <v>22075</v>
      </c>
      <c r="U339" t="s">
        <v>763</v>
      </c>
      <c r="V339">
        <v>35031</v>
      </c>
    </row>
    <row r="340" spans="14:22" x14ac:dyDescent="0.3">
      <c r="N340" t="s">
        <v>715</v>
      </c>
      <c r="O340">
        <v>22076</v>
      </c>
      <c r="U340" t="s">
        <v>764</v>
      </c>
      <c r="V340">
        <v>22012</v>
      </c>
    </row>
    <row r="341" spans="14:22" x14ac:dyDescent="0.3">
      <c r="N341" t="s">
        <v>716</v>
      </c>
      <c r="O341">
        <v>22077</v>
      </c>
      <c r="U341" t="s">
        <v>765</v>
      </c>
      <c r="V341">
        <v>35034</v>
      </c>
    </row>
    <row r="342" spans="14:22" x14ac:dyDescent="0.3">
      <c r="N342" t="s">
        <v>717</v>
      </c>
      <c r="O342">
        <v>56083</v>
      </c>
      <c r="U342" t="s">
        <v>766</v>
      </c>
      <c r="V342">
        <v>35060</v>
      </c>
    </row>
    <row r="343" spans="14:22" x14ac:dyDescent="0.3">
      <c r="N343" t="s">
        <v>718</v>
      </c>
      <c r="O343">
        <v>22079</v>
      </c>
      <c r="U343" t="s">
        <v>767</v>
      </c>
      <c r="V343">
        <v>35056</v>
      </c>
    </row>
    <row r="344" spans="14:22" x14ac:dyDescent="0.3">
      <c r="N344" t="s">
        <v>719</v>
      </c>
      <c r="O344">
        <v>29079</v>
      </c>
      <c r="U344" t="s">
        <v>768</v>
      </c>
      <c r="V344">
        <v>22036</v>
      </c>
    </row>
    <row r="345" spans="14:22" x14ac:dyDescent="0.3">
      <c r="N345" t="s">
        <v>1690</v>
      </c>
      <c r="O345">
        <v>44072</v>
      </c>
      <c r="U345" t="s">
        <v>769</v>
      </c>
      <c r="V345">
        <v>35057</v>
      </c>
    </row>
    <row r="346" spans="14:22" x14ac:dyDescent="0.3">
      <c r="N346" t="s">
        <v>1691</v>
      </c>
      <c r="O346">
        <v>44073</v>
      </c>
      <c r="U346" t="s">
        <v>770</v>
      </c>
      <c r="V346">
        <v>35058</v>
      </c>
    </row>
    <row r="347" spans="14:22" x14ac:dyDescent="0.3">
      <c r="N347" t="s">
        <v>720</v>
      </c>
      <c r="O347">
        <v>22081</v>
      </c>
      <c r="U347" t="s">
        <v>771</v>
      </c>
      <c r="V347">
        <v>35064</v>
      </c>
    </row>
    <row r="348" spans="14:22" x14ac:dyDescent="0.3">
      <c r="N348" t="s">
        <v>721</v>
      </c>
      <c r="O348">
        <v>35132</v>
      </c>
      <c r="U348" t="s">
        <v>772</v>
      </c>
      <c r="V348">
        <v>35059</v>
      </c>
    </row>
    <row r="349" spans="14:22" x14ac:dyDescent="0.3">
      <c r="N349" t="s">
        <v>722</v>
      </c>
      <c r="O349">
        <v>56085</v>
      </c>
      <c r="U349" t="s">
        <v>773</v>
      </c>
      <c r="V349">
        <v>35061</v>
      </c>
    </row>
    <row r="350" spans="14:22" x14ac:dyDescent="0.3">
      <c r="N350" t="s">
        <v>723</v>
      </c>
      <c r="O350">
        <v>29080</v>
      </c>
      <c r="U350" t="s">
        <v>774</v>
      </c>
      <c r="V350">
        <v>35062</v>
      </c>
    </row>
    <row r="351" spans="14:22" x14ac:dyDescent="0.3">
      <c r="N351" t="s">
        <v>724</v>
      </c>
      <c r="O351">
        <v>29081</v>
      </c>
      <c r="U351" t="s">
        <v>775</v>
      </c>
      <c r="V351">
        <v>22037</v>
      </c>
    </row>
    <row r="352" spans="14:22" x14ac:dyDescent="0.3">
      <c r="N352" t="s">
        <v>725</v>
      </c>
      <c r="O352">
        <v>35133</v>
      </c>
      <c r="U352" t="s">
        <v>775</v>
      </c>
      <c r="V352">
        <v>56039</v>
      </c>
    </row>
    <row r="353" spans="14:22" x14ac:dyDescent="0.3">
      <c r="N353" t="s">
        <v>726</v>
      </c>
      <c r="O353">
        <v>56087</v>
      </c>
      <c r="U353" t="s">
        <v>776</v>
      </c>
      <c r="V353">
        <v>35063</v>
      </c>
    </row>
    <row r="354" spans="14:22" x14ac:dyDescent="0.3">
      <c r="N354" t="s">
        <v>727</v>
      </c>
      <c r="O354">
        <v>56088</v>
      </c>
      <c r="U354" t="s">
        <v>777</v>
      </c>
      <c r="V354">
        <v>35065</v>
      </c>
    </row>
    <row r="355" spans="14:22" x14ac:dyDescent="0.3">
      <c r="N355" t="s">
        <v>728</v>
      </c>
      <c r="O355">
        <v>29082</v>
      </c>
      <c r="U355" t="s">
        <v>778</v>
      </c>
      <c r="V355">
        <v>22039</v>
      </c>
    </row>
    <row r="356" spans="14:22" x14ac:dyDescent="0.3">
      <c r="N356" t="s">
        <v>729</v>
      </c>
      <c r="O356">
        <v>22016</v>
      </c>
      <c r="U356" t="s">
        <v>779</v>
      </c>
      <c r="V356">
        <v>35089</v>
      </c>
    </row>
    <row r="357" spans="14:22" x14ac:dyDescent="0.3">
      <c r="N357" t="s">
        <v>730</v>
      </c>
      <c r="O357">
        <v>29083</v>
      </c>
      <c r="U357" t="s">
        <v>780</v>
      </c>
      <c r="V357">
        <v>56050</v>
      </c>
    </row>
    <row r="358" spans="14:22" x14ac:dyDescent="0.3">
      <c r="N358" t="s">
        <v>731</v>
      </c>
      <c r="O358">
        <v>56086</v>
      </c>
      <c r="U358" t="s">
        <v>781</v>
      </c>
      <c r="V358">
        <v>35098</v>
      </c>
    </row>
    <row r="359" spans="14:22" x14ac:dyDescent="0.3">
      <c r="N359" t="s">
        <v>732</v>
      </c>
      <c r="O359">
        <v>29084</v>
      </c>
      <c r="U359" t="s">
        <v>782</v>
      </c>
      <c r="V359">
        <v>29054</v>
      </c>
    </row>
    <row r="360" spans="14:22" x14ac:dyDescent="0.3">
      <c r="N360" t="s">
        <v>733</v>
      </c>
      <c r="O360">
        <v>29085</v>
      </c>
      <c r="U360" t="s">
        <v>783</v>
      </c>
      <c r="V360">
        <v>29056</v>
      </c>
    </row>
    <row r="361" spans="14:22" x14ac:dyDescent="0.3">
      <c r="N361" t="s">
        <v>734</v>
      </c>
      <c r="O361">
        <v>22083</v>
      </c>
      <c r="U361" t="s">
        <v>784</v>
      </c>
      <c r="V361">
        <v>29057</v>
      </c>
    </row>
    <row r="362" spans="14:22" x14ac:dyDescent="0.3">
      <c r="N362" t="s">
        <v>1692</v>
      </c>
      <c r="O362">
        <v>44074</v>
      </c>
      <c r="U362" t="s">
        <v>785</v>
      </c>
      <c r="V362">
        <v>35116</v>
      </c>
    </row>
    <row r="363" spans="14:22" x14ac:dyDescent="0.3">
      <c r="N363" t="s">
        <v>735</v>
      </c>
      <c r="O363">
        <v>56089</v>
      </c>
      <c r="U363" t="s">
        <v>786</v>
      </c>
      <c r="V363">
        <v>56061</v>
      </c>
    </row>
    <row r="364" spans="14:22" x14ac:dyDescent="0.3">
      <c r="N364" t="s">
        <v>736</v>
      </c>
      <c r="O364">
        <v>56090</v>
      </c>
      <c r="U364" t="s">
        <v>787</v>
      </c>
      <c r="V364">
        <v>35122</v>
      </c>
    </row>
    <row r="365" spans="14:22" x14ac:dyDescent="0.3">
      <c r="N365" t="s">
        <v>737</v>
      </c>
      <c r="O365">
        <v>35135</v>
      </c>
      <c r="U365" t="s">
        <v>788</v>
      </c>
      <c r="V365">
        <v>56068</v>
      </c>
    </row>
    <row r="366" spans="14:22" x14ac:dyDescent="0.3">
      <c r="N366" t="s">
        <v>738</v>
      </c>
      <c r="O366">
        <v>29086</v>
      </c>
      <c r="U366" t="s">
        <v>789</v>
      </c>
      <c r="V366">
        <v>35125</v>
      </c>
    </row>
    <row r="367" spans="14:22" x14ac:dyDescent="0.3">
      <c r="N367" t="s">
        <v>1693</v>
      </c>
      <c r="O367">
        <v>44075</v>
      </c>
      <c r="U367" t="s">
        <v>790</v>
      </c>
      <c r="V367">
        <v>22073</v>
      </c>
    </row>
    <row r="368" spans="14:22" x14ac:dyDescent="0.3">
      <c r="N368" t="s">
        <v>1694</v>
      </c>
      <c r="O368">
        <v>44076</v>
      </c>
      <c r="U368" t="s">
        <v>791</v>
      </c>
      <c r="V368">
        <v>22097</v>
      </c>
    </row>
    <row r="369" spans="14:22" x14ac:dyDescent="0.3">
      <c r="N369" t="s">
        <v>739</v>
      </c>
      <c r="O369">
        <v>35136</v>
      </c>
      <c r="U369" t="s">
        <v>792</v>
      </c>
      <c r="V369">
        <v>22140</v>
      </c>
    </row>
    <row r="370" spans="14:22" x14ac:dyDescent="0.3">
      <c r="N370" t="s">
        <v>740</v>
      </c>
      <c r="O370">
        <v>35137</v>
      </c>
      <c r="U370" t="s">
        <v>793</v>
      </c>
      <c r="V370">
        <v>29144</v>
      </c>
    </row>
    <row r="371" spans="14:22" x14ac:dyDescent="0.3">
      <c r="N371" t="s">
        <v>741</v>
      </c>
      <c r="O371">
        <v>56091</v>
      </c>
      <c r="U371" t="s">
        <v>794</v>
      </c>
      <c r="V371">
        <v>22144</v>
      </c>
    </row>
    <row r="372" spans="14:22" x14ac:dyDescent="0.3">
      <c r="N372" t="s">
        <v>1695</v>
      </c>
      <c r="O372">
        <v>44077</v>
      </c>
      <c r="U372" t="s">
        <v>795</v>
      </c>
      <c r="V372">
        <v>35177</v>
      </c>
    </row>
    <row r="373" spans="14:22" x14ac:dyDescent="0.3">
      <c r="N373" t="s">
        <v>742</v>
      </c>
      <c r="O373">
        <v>22084</v>
      </c>
      <c r="U373" t="s">
        <v>796</v>
      </c>
      <c r="V373">
        <v>22155</v>
      </c>
    </row>
    <row r="374" spans="14:22" x14ac:dyDescent="0.3">
      <c r="N374" t="s">
        <v>1696</v>
      </c>
      <c r="O374">
        <v>44078</v>
      </c>
      <c r="U374" t="s">
        <v>797</v>
      </c>
      <c r="V374">
        <v>35202</v>
      </c>
    </row>
    <row r="375" spans="14:22" x14ac:dyDescent="0.3">
      <c r="N375" t="s">
        <v>743</v>
      </c>
      <c r="O375">
        <v>22085</v>
      </c>
      <c r="U375" t="s">
        <v>798</v>
      </c>
      <c r="V375">
        <v>35203</v>
      </c>
    </row>
    <row r="376" spans="14:22" x14ac:dyDescent="0.3">
      <c r="N376" t="s">
        <v>744</v>
      </c>
      <c r="O376">
        <v>22086</v>
      </c>
      <c r="U376" t="s">
        <v>799</v>
      </c>
      <c r="V376">
        <v>22255</v>
      </c>
    </row>
    <row r="377" spans="14:22" x14ac:dyDescent="0.3">
      <c r="N377" t="s">
        <v>745</v>
      </c>
      <c r="O377">
        <v>56092</v>
      </c>
      <c r="U377" t="s">
        <v>800</v>
      </c>
      <c r="V377">
        <v>35241</v>
      </c>
    </row>
    <row r="378" spans="14:22" x14ac:dyDescent="0.3">
      <c r="N378" t="s">
        <v>746</v>
      </c>
      <c r="O378">
        <v>29089</v>
      </c>
      <c r="U378" t="s">
        <v>801</v>
      </c>
      <c r="V378">
        <v>56195</v>
      </c>
    </row>
    <row r="379" spans="14:22" x14ac:dyDescent="0.3">
      <c r="N379" t="s">
        <v>747</v>
      </c>
      <c r="O379">
        <v>56093</v>
      </c>
      <c r="U379" t="s">
        <v>802</v>
      </c>
      <c r="V379">
        <v>22264</v>
      </c>
    </row>
    <row r="380" spans="14:22" x14ac:dyDescent="0.3">
      <c r="N380" t="s">
        <v>748</v>
      </c>
      <c r="O380">
        <v>22087</v>
      </c>
      <c r="U380" t="s">
        <v>803</v>
      </c>
      <c r="V380">
        <v>29237</v>
      </c>
    </row>
    <row r="381" spans="14:22" x14ac:dyDescent="0.3">
      <c r="N381" t="s">
        <v>749</v>
      </c>
      <c r="O381">
        <v>22088</v>
      </c>
      <c r="U381" t="s">
        <v>804</v>
      </c>
      <c r="V381">
        <v>35324</v>
      </c>
    </row>
    <row r="382" spans="14:22" x14ac:dyDescent="0.3">
      <c r="N382" t="s">
        <v>750</v>
      </c>
      <c r="O382">
        <v>29090</v>
      </c>
      <c r="U382" t="s">
        <v>805</v>
      </c>
      <c r="V382">
        <v>35325</v>
      </c>
    </row>
    <row r="383" spans="14:22" x14ac:dyDescent="0.3">
      <c r="N383" t="s">
        <v>751</v>
      </c>
      <c r="O383">
        <v>29091</v>
      </c>
      <c r="U383" t="s">
        <v>806</v>
      </c>
      <c r="V383">
        <v>56257</v>
      </c>
    </row>
    <row r="384" spans="14:22" x14ac:dyDescent="0.3">
      <c r="N384" t="s">
        <v>752</v>
      </c>
      <c r="O384">
        <v>22090</v>
      </c>
      <c r="U384" t="s">
        <v>807</v>
      </c>
      <c r="V384">
        <v>56258</v>
      </c>
    </row>
    <row r="385" spans="14:22" x14ac:dyDescent="0.3">
      <c r="N385" t="s">
        <v>753</v>
      </c>
      <c r="O385">
        <v>22091</v>
      </c>
      <c r="U385" t="s">
        <v>808</v>
      </c>
      <c r="V385">
        <v>56259</v>
      </c>
    </row>
    <row r="386" spans="14:22" x14ac:dyDescent="0.3">
      <c r="N386" t="s">
        <v>754</v>
      </c>
      <c r="O386">
        <v>56264</v>
      </c>
      <c r="U386" t="s">
        <v>809</v>
      </c>
      <c r="V386">
        <v>22385</v>
      </c>
    </row>
    <row r="387" spans="14:22" x14ac:dyDescent="0.3">
      <c r="N387" t="s">
        <v>755</v>
      </c>
      <c r="O387">
        <v>29093</v>
      </c>
      <c r="U387" t="s">
        <v>810</v>
      </c>
      <c r="V387">
        <v>35358</v>
      </c>
    </row>
    <row r="388" spans="14:22" x14ac:dyDescent="0.3">
      <c r="N388" t="s">
        <v>756</v>
      </c>
      <c r="O388">
        <v>29094</v>
      </c>
      <c r="U388" t="s">
        <v>811</v>
      </c>
      <c r="V388">
        <v>56261</v>
      </c>
    </row>
    <row r="389" spans="14:22" x14ac:dyDescent="0.3">
      <c r="N389" t="s">
        <v>757</v>
      </c>
      <c r="O389">
        <v>22092</v>
      </c>
      <c r="U389" t="s">
        <v>812</v>
      </c>
      <c r="V389">
        <v>35138</v>
      </c>
    </row>
    <row r="390" spans="14:22" x14ac:dyDescent="0.3">
      <c r="N390" t="s">
        <v>758</v>
      </c>
      <c r="O390">
        <v>29095</v>
      </c>
      <c r="U390" t="s">
        <v>813</v>
      </c>
      <c r="V390">
        <v>35139</v>
      </c>
    </row>
    <row r="391" spans="14:22" x14ac:dyDescent="0.3">
      <c r="N391" t="s">
        <v>759</v>
      </c>
      <c r="O391">
        <v>56094</v>
      </c>
      <c r="U391" t="s">
        <v>814</v>
      </c>
      <c r="V391">
        <v>35140</v>
      </c>
    </row>
    <row r="392" spans="14:22" x14ac:dyDescent="0.3">
      <c r="N392" t="s">
        <v>1675</v>
      </c>
      <c r="O392">
        <v>44055</v>
      </c>
      <c r="U392" t="s">
        <v>815</v>
      </c>
      <c r="V392">
        <v>22093</v>
      </c>
    </row>
    <row r="393" spans="14:22" x14ac:dyDescent="0.3">
      <c r="N393" t="s">
        <v>760</v>
      </c>
      <c r="O393">
        <v>35017</v>
      </c>
      <c r="U393" t="s">
        <v>816</v>
      </c>
      <c r="V393">
        <v>29097</v>
      </c>
    </row>
    <row r="394" spans="14:22" x14ac:dyDescent="0.3">
      <c r="N394" t="s">
        <v>761</v>
      </c>
      <c r="O394">
        <v>35018</v>
      </c>
      <c r="U394" t="s">
        <v>817</v>
      </c>
      <c r="V394">
        <v>29098</v>
      </c>
    </row>
    <row r="395" spans="14:22" x14ac:dyDescent="0.3">
      <c r="N395" t="s">
        <v>1636</v>
      </c>
      <c r="O395">
        <v>44012</v>
      </c>
      <c r="U395" t="s">
        <v>818</v>
      </c>
      <c r="V395">
        <v>29099</v>
      </c>
    </row>
    <row r="396" spans="14:22" x14ac:dyDescent="0.3">
      <c r="N396" t="s">
        <v>1640</v>
      </c>
      <c r="O396">
        <v>44016</v>
      </c>
      <c r="U396" t="s">
        <v>819</v>
      </c>
      <c r="V396">
        <v>29100</v>
      </c>
    </row>
    <row r="397" spans="14:22" x14ac:dyDescent="0.3">
      <c r="N397" t="s">
        <v>762</v>
      </c>
      <c r="O397">
        <v>35030</v>
      </c>
      <c r="U397" t="s">
        <v>820</v>
      </c>
      <c r="V397">
        <v>22094</v>
      </c>
    </row>
    <row r="398" spans="14:22" x14ac:dyDescent="0.3">
      <c r="N398" t="s">
        <v>763</v>
      </c>
      <c r="O398">
        <v>35031</v>
      </c>
      <c r="U398" t="s">
        <v>821</v>
      </c>
      <c r="V398">
        <v>56096</v>
      </c>
    </row>
    <row r="399" spans="14:22" x14ac:dyDescent="0.3">
      <c r="N399" t="s">
        <v>764</v>
      </c>
      <c r="O399">
        <v>22012</v>
      </c>
      <c r="U399" t="s">
        <v>822</v>
      </c>
      <c r="V399">
        <v>35141</v>
      </c>
    </row>
    <row r="400" spans="14:22" x14ac:dyDescent="0.3">
      <c r="N400" t="s">
        <v>765</v>
      </c>
      <c r="O400">
        <v>35034</v>
      </c>
      <c r="U400" t="s">
        <v>823</v>
      </c>
      <c r="V400">
        <v>35142</v>
      </c>
    </row>
    <row r="401" spans="14:22" x14ac:dyDescent="0.3">
      <c r="N401" t="s">
        <v>766</v>
      </c>
      <c r="O401">
        <v>35060</v>
      </c>
      <c r="U401" t="s">
        <v>824</v>
      </c>
      <c r="V401">
        <v>22095</v>
      </c>
    </row>
    <row r="402" spans="14:22" x14ac:dyDescent="0.3">
      <c r="N402" t="s">
        <v>767</v>
      </c>
      <c r="O402">
        <v>35056</v>
      </c>
      <c r="U402" t="s">
        <v>825</v>
      </c>
      <c r="V402">
        <v>22096</v>
      </c>
    </row>
    <row r="403" spans="14:22" x14ac:dyDescent="0.3">
      <c r="N403" t="s">
        <v>768</v>
      </c>
      <c r="O403">
        <v>22036</v>
      </c>
      <c r="U403" t="s">
        <v>826</v>
      </c>
      <c r="V403">
        <v>29101</v>
      </c>
    </row>
    <row r="404" spans="14:22" x14ac:dyDescent="0.3">
      <c r="N404" t="s">
        <v>769</v>
      </c>
      <c r="O404">
        <v>35057</v>
      </c>
      <c r="U404" t="s">
        <v>827</v>
      </c>
      <c r="V404">
        <v>22098</v>
      </c>
    </row>
    <row r="405" spans="14:22" x14ac:dyDescent="0.3">
      <c r="N405" t="s">
        <v>770</v>
      </c>
      <c r="O405">
        <v>35058</v>
      </c>
      <c r="U405" t="s">
        <v>828</v>
      </c>
      <c r="V405">
        <v>29102</v>
      </c>
    </row>
    <row r="406" spans="14:22" x14ac:dyDescent="0.3">
      <c r="N406" t="s">
        <v>771</v>
      </c>
      <c r="O406">
        <v>35064</v>
      </c>
      <c r="U406" t="s">
        <v>829</v>
      </c>
      <c r="V406">
        <v>29103</v>
      </c>
    </row>
    <row r="407" spans="14:22" x14ac:dyDescent="0.3">
      <c r="N407" t="s">
        <v>772</v>
      </c>
      <c r="O407">
        <v>35059</v>
      </c>
      <c r="U407" t="s">
        <v>830</v>
      </c>
      <c r="V407">
        <v>56097</v>
      </c>
    </row>
    <row r="408" spans="14:22" x14ac:dyDescent="0.3">
      <c r="N408" t="s">
        <v>1653</v>
      </c>
      <c r="O408">
        <v>44030</v>
      </c>
      <c r="U408" t="s">
        <v>831</v>
      </c>
      <c r="V408">
        <v>29104</v>
      </c>
    </row>
    <row r="409" spans="14:22" x14ac:dyDescent="0.3">
      <c r="N409" t="s">
        <v>773</v>
      </c>
      <c r="O409">
        <v>35061</v>
      </c>
      <c r="U409" t="s">
        <v>832</v>
      </c>
      <c r="V409">
        <v>29105</v>
      </c>
    </row>
    <row r="410" spans="14:22" x14ac:dyDescent="0.3">
      <c r="N410" t="s">
        <v>1654</v>
      </c>
      <c r="O410">
        <v>44031</v>
      </c>
      <c r="U410" t="s">
        <v>833</v>
      </c>
      <c r="V410">
        <v>29106</v>
      </c>
    </row>
    <row r="411" spans="14:22" x14ac:dyDescent="0.3">
      <c r="N411" t="s">
        <v>1655</v>
      </c>
      <c r="O411">
        <v>44032</v>
      </c>
      <c r="U411" t="s">
        <v>834</v>
      </c>
      <c r="V411">
        <v>29107</v>
      </c>
    </row>
    <row r="412" spans="14:22" x14ac:dyDescent="0.3">
      <c r="N412" t="s">
        <v>774</v>
      </c>
      <c r="O412">
        <v>35062</v>
      </c>
      <c r="U412" t="s">
        <v>835</v>
      </c>
      <c r="V412">
        <v>29108</v>
      </c>
    </row>
    <row r="413" spans="14:22" x14ac:dyDescent="0.3">
      <c r="N413" t="s">
        <v>1656</v>
      </c>
      <c r="O413">
        <v>44033</v>
      </c>
      <c r="U413" t="s">
        <v>836</v>
      </c>
      <c r="V413">
        <v>35143</v>
      </c>
    </row>
    <row r="414" spans="14:22" x14ac:dyDescent="0.3">
      <c r="N414" t="s">
        <v>775</v>
      </c>
      <c r="O414">
        <v>22037</v>
      </c>
      <c r="U414" t="s">
        <v>837</v>
      </c>
      <c r="V414">
        <v>29109</v>
      </c>
    </row>
    <row r="415" spans="14:22" x14ac:dyDescent="0.3">
      <c r="N415" t="s">
        <v>775</v>
      </c>
      <c r="O415">
        <v>56039</v>
      </c>
      <c r="U415" t="s">
        <v>838</v>
      </c>
      <c r="V415">
        <v>56098</v>
      </c>
    </row>
    <row r="416" spans="14:22" x14ac:dyDescent="0.3">
      <c r="N416" t="s">
        <v>776</v>
      </c>
      <c r="O416">
        <v>35063</v>
      </c>
      <c r="U416" t="s">
        <v>839</v>
      </c>
      <c r="V416">
        <v>22099</v>
      </c>
    </row>
    <row r="417" spans="14:22" x14ac:dyDescent="0.3">
      <c r="N417" t="s">
        <v>1657</v>
      </c>
      <c r="O417">
        <v>44035</v>
      </c>
      <c r="U417" t="s">
        <v>840</v>
      </c>
      <c r="V417">
        <v>35144</v>
      </c>
    </row>
    <row r="418" spans="14:22" x14ac:dyDescent="0.3">
      <c r="N418" t="s">
        <v>777</v>
      </c>
      <c r="O418">
        <v>35065</v>
      </c>
      <c r="U418" t="s">
        <v>841</v>
      </c>
      <c r="V418">
        <v>22101</v>
      </c>
    </row>
    <row r="419" spans="14:22" x14ac:dyDescent="0.3">
      <c r="N419" t="s">
        <v>1830</v>
      </c>
      <c r="O419">
        <v>44221</v>
      </c>
      <c r="U419" t="s">
        <v>842</v>
      </c>
      <c r="V419">
        <v>56099</v>
      </c>
    </row>
    <row r="420" spans="14:22" x14ac:dyDescent="0.3">
      <c r="N420" t="s">
        <v>1662</v>
      </c>
      <c r="O420">
        <v>44041</v>
      </c>
      <c r="U420" t="s">
        <v>843</v>
      </c>
      <c r="V420">
        <v>29110</v>
      </c>
    </row>
    <row r="421" spans="14:22" x14ac:dyDescent="0.3">
      <c r="N421" t="s">
        <v>778</v>
      </c>
      <c r="O421">
        <v>22039</v>
      </c>
      <c r="U421" t="s">
        <v>844</v>
      </c>
      <c r="V421">
        <v>35145</v>
      </c>
    </row>
    <row r="422" spans="14:22" x14ac:dyDescent="0.3">
      <c r="N422" t="s">
        <v>779</v>
      </c>
      <c r="O422">
        <v>35089</v>
      </c>
      <c r="U422" t="s">
        <v>845</v>
      </c>
      <c r="V422">
        <v>56100</v>
      </c>
    </row>
    <row r="423" spans="14:22" x14ac:dyDescent="0.3">
      <c r="N423" t="s">
        <v>780</v>
      </c>
      <c r="O423">
        <v>56050</v>
      </c>
      <c r="U423" t="s">
        <v>846</v>
      </c>
      <c r="V423">
        <v>35146</v>
      </c>
    </row>
    <row r="424" spans="14:22" x14ac:dyDescent="0.3">
      <c r="N424" t="s">
        <v>781</v>
      </c>
      <c r="O424">
        <v>35098</v>
      </c>
      <c r="U424" t="s">
        <v>847</v>
      </c>
      <c r="V424">
        <v>22103</v>
      </c>
    </row>
    <row r="425" spans="14:22" x14ac:dyDescent="0.3">
      <c r="N425" t="s">
        <v>782</v>
      </c>
      <c r="O425">
        <v>29054</v>
      </c>
      <c r="U425" t="s">
        <v>848</v>
      </c>
      <c r="V425">
        <v>22104</v>
      </c>
    </row>
    <row r="426" spans="14:22" x14ac:dyDescent="0.3">
      <c r="N426" t="s">
        <v>783</v>
      </c>
      <c r="O426">
        <v>29056</v>
      </c>
      <c r="U426" t="s">
        <v>849</v>
      </c>
      <c r="V426">
        <v>22105</v>
      </c>
    </row>
    <row r="427" spans="14:22" x14ac:dyDescent="0.3">
      <c r="N427" t="s">
        <v>784</v>
      </c>
      <c r="O427">
        <v>29057</v>
      </c>
      <c r="U427" t="s">
        <v>850</v>
      </c>
      <c r="V427">
        <v>22106</v>
      </c>
    </row>
    <row r="428" spans="14:22" x14ac:dyDescent="0.3">
      <c r="N428" t="s">
        <v>785</v>
      </c>
      <c r="O428">
        <v>35116</v>
      </c>
      <c r="U428" t="s">
        <v>851</v>
      </c>
      <c r="V428">
        <v>56101</v>
      </c>
    </row>
    <row r="429" spans="14:22" x14ac:dyDescent="0.3">
      <c r="N429" t="s">
        <v>786</v>
      </c>
      <c r="O429">
        <v>56061</v>
      </c>
      <c r="U429" t="s">
        <v>852</v>
      </c>
      <c r="V429">
        <v>29111</v>
      </c>
    </row>
    <row r="430" spans="14:22" x14ac:dyDescent="0.3">
      <c r="N430" t="s">
        <v>787</v>
      </c>
      <c r="O430">
        <v>35122</v>
      </c>
      <c r="U430" t="s">
        <v>853</v>
      </c>
      <c r="V430">
        <v>29112</v>
      </c>
    </row>
    <row r="431" spans="14:22" x14ac:dyDescent="0.3">
      <c r="N431" t="s">
        <v>788</v>
      </c>
      <c r="O431">
        <v>56068</v>
      </c>
      <c r="U431" t="s">
        <v>854</v>
      </c>
      <c r="V431">
        <v>22108</v>
      </c>
    </row>
    <row r="432" spans="14:22" x14ac:dyDescent="0.3">
      <c r="N432" t="s">
        <v>1833</v>
      </c>
      <c r="O432">
        <v>44224</v>
      </c>
      <c r="U432" t="s">
        <v>855</v>
      </c>
      <c r="V432">
        <v>22109</v>
      </c>
    </row>
    <row r="433" spans="14:22" x14ac:dyDescent="0.3">
      <c r="N433" t="s">
        <v>789</v>
      </c>
      <c r="O433">
        <v>35125</v>
      </c>
      <c r="U433" t="s">
        <v>856</v>
      </c>
      <c r="V433">
        <v>22110</v>
      </c>
    </row>
    <row r="434" spans="14:22" x14ac:dyDescent="0.3">
      <c r="N434" t="s">
        <v>1688</v>
      </c>
      <c r="O434">
        <v>44070</v>
      </c>
      <c r="U434" t="s">
        <v>857</v>
      </c>
      <c r="V434">
        <v>29113</v>
      </c>
    </row>
    <row r="435" spans="14:22" x14ac:dyDescent="0.3">
      <c r="N435" t="s">
        <v>790</v>
      </c>
      <c r="O435">
        <v>22073</v>
      </c>
      <c r="U435" t="s">
        <v>858</v>
      </c>
      <c r="V435">
        <v>22111</v>
      </c>
    </row>
    <row r="436" spans="14:22" x14ac:dyDescent="0.3">
      <c r="N436" t="s">
        <v>791</v>
      </c>
      <c r="O436">
        <v>22097</v>
      </c>
      <c r="U436" t="s">
        <v>859</v>
      </c>
      <c r="V436">
        <v>29114</v>
      </c>
    </row>
    <row r="437" spans="14:22" x14ac:dyDescent="0.3">
      <c r="N437" t="s">
        <v>1701</v>
      </c>
      <c r="O437">
        <v>44083</v>
      </c>
      <c r="U437" t="s">
        <v>860</v>
      </c>
      <c r="V437">
        <v>22112</v>
      </c>
    </row>
    <row r="438" spans="14:22" x14ac:dyDescent="0.3">
      <c r="N438" t="s">
        <v>792</v>
      </c>
      <c r="O438">
        <v>22140</v>
      </c>
      <c r="U438" t="s">
        <v>861</v>
      </c>
      <c r="V438">
        <v>29115</v>
      </c>
    </row>
    <row r="439" spans="14:22" x14ac:dyDescent="0.3">
      <c r="N439" t="s">
        <v>1708</v>
      </c>
      <c r="O439">
        <v>44090</v>
      </c>
      <c r="U439" t="s">
        <v>862</v>
      </c>
      <c r="V439">
        <v>29116</v>
      </c>
    </row>
    <row r="440" spans="14:22" x14ac:dyDescent="0.3">
      <c r="N440" t="s">
        <v>793</v>
      </c>
      <c r="O440">
        <v>29144</v>
      </c>
      <c r="U440" t="s">
        <v>863</v>
      </c>
      <c r="V440">
        <v>29117</v>
      </c>
    </row>
    <row r="441" spans="14:22" x14ac:dyDescent="0.3">
      <c r="N441" t="s">
        <v>794</v>
      </c>
      <c r="O441">
        <v>22144</v>
      </c>
      <c r="U441" t="s">
        <v>864</v>
      </c>
      <c r="V441">
        <v>22113</v>
      </c>
    </row>
    <row r="442" spans="14:22" x14ac:dyDescent="0.3">
      <c r="N442" t="s">
        <v>1712</v>
      </c>
      <c r="O442">
        <v>44095</v>
      </c>
      <c r="U442" t="s">
        <v>865</v>
      </c>
      <c r="V442">
        <v>22114</v>
      </c>
    </row>
    <row r="443" spans="14:22" x14ac:dyDescent="0.3">
      <c r="N443" t="s">
        <v>795</v>
      </c>
      <c r="O443">
        <v>35177</v>
      </c>
      <c r="U443" t="s">
        <v>866</v>
      </c>
      <c r="V443">
        <v>35148</v>
      </c>
    </row>
    <row r="444" spans="14:22" x14ac:dyDescent="0.3">
      <c r="N444" t="s">
        <v>1718</v>
      </c>
      <c r="O444">
        <v>44101</v>
      </c>
      <c r="U444" t="s">
        <v>867</v>
      </c>
      <c r="V444">
        <v>22115</v>
      </c>
    </row>
    <row r="445" spans="14:22" x14ac:dyDescent="0.3">
      <c r="N445" t="s">
        <v>796</v>
      </c>
      <c r="O445">
        <v>22155</v>
      </c>
      <c r="U445" t="s">
        <v>868</v>
      </c>
      <c r="V445">
        <v>29119</v>
      </c>
    </row>
    <row r="446" spans="14:22" x14ac:dyDescent="0.3">
      <c r="N446" t="s">
        <v>797</v>
      </c>
      <c r="O446">
        <v>35202</v>
      </c>
      <c r="U446" t="s">
        <v>869</v>
      </c>
      <c r="V446">
        <v>22116</v>
      </c>
    </row>
    <row r="447" spans="14:22" x14ac:dyDescent="0.3">
      <c r="N447" t="s">
        <v>798</v>
      </c>
      <c r="O447">
        <v>35203</v>
      </c>
      <c r="U447" t="s">
        <v>870</v>
      </c>
      <c r="V447">
        <v>22117</v>
      </c>
    </row>
    <row r="448" spans="14:22" x14ac:dyDescent="0.3">
      <c r="N448" t="s">
        <v>1743</v>
      </c>
      <c r="O448">
        <v>44126</v>
      </c>
      <c r="U448" t="s">
        <v>871</v>
      </c>
      <c r="V448">
        <v>56103</v>
      </c>
    </row>
    <row r="449" spans="14:22" x14ac:dyDescent="0.3">
      <c r="N449" t="s">
        <v>1744</v>
      </c>
      <c r="O449">
        <v>44127</v>
      </c>
      <c r="U449" t="s">
        <v>872</v>
      </c>
      <c r="V449">
        <v>22118</v>
      </c>
    </row>
    <row r="450" spans="14:22" x14ac:dyDescent="0.3">
      <c r="N450" t="s">
        <v>799</v>
      </c>
      <c r="O450">
        <v>22255</v>
      </c>
      <c r="U450" t="s">
        <v>873</v>
      </c>
      <c r="V450">
        <v>56104</v>
      </c>
    </row>
    <row r="451" spans="14:22" x14ac:dyDescent="0.3">
      <c r="N451" t="s">
        <v>1757</v>
      </c>
      <c r="O451">
        <v>44140</v>
      </c>
      <c r="U451" t="s">
        <v>874</v>
      </c>
      <c r="V451">
        <v>22119</v>
      </c>
    </row>
    <row r="452" spans="14:22" x14ac:dyDescent="0.3">
      <c r="N452" t="s">
        <v>1758</v>
      </c>
      <c r="O452">
        <v>44141</v>
      </c>
      <c r="U452" t="s">
        <v>875</v>
      </c>
      <c r="V452">
        <v>56105</v>
      </c>
    </row>
    <row r="453" spans="14:22" x14ac:dyDescent="0.3">
      <c r="N453" t="s">
        <v>800</v>
      </c>
      <c r="O453">
        <v>35241</v>
      </c>
      <c r="U453" t="s">
        <v>876</v>
      </c>
      <c r="V453">
        <v>29120</v>
      </c>
    </row>
    <row r="454" spans="14:22" x14ac:dyDescent="0.3">
      <c r="N454" t="s">
        <v>801</v>
      </c>
      <c r="O454">
        <v>56195</v>
      </c>
      <c r="U454" t="s">
        <v>877</v>
      </c>
      <c r="V454">
        <v>22121</v>
      </c>
    </row>
    <row r="455" spans="14:22" x14ac:dyDescent="0.3">
      <c r="N455" t="s">
        <v>1831</v>
      </c>
      <c r="O455">
        <v>44222</v>
      </c>
      <c r="U455" t="s">
        <v>878</v>
      </c>
      <c r="V455">
        <v>56106</v>
      </c>
    </row>
    <row r="456" spans="14:22" x14ac:dyDescent="0.3">
      <c r="N456" t="s">
        <v>802</v>
      </c>
      <c r="O456">
        <v>22264</v>
      </c>
      <c r="U456" t="s">
        <v>879</v>
      </c>
      <c r="V456">
        <v>56107</v>
      </c>
    </row>
    <row r="457" spans="14:22" x14ac:dyDescent="0.3">
      <c r="N457" t="s">
        <v>803</v>
      </c>
      <c r="O457">
        <v>29237</v>
      </c>
      <c r="U457" t="s">
        <v>880</v>
      </c>
      <c r="V457">
        <v>56108</v>
      </c>
    </row>
    <row r="458" spans="14:22" x14ac:dyDescent="0.3">
      <c r="N458" t="s">
        <v>804</v>
      </c>
      <c r="O458">
        <v>35324</v>
      </c>
      <c r="U458" t="s">
        <v>881</v>
      </c>
      <c r="V458">
        <v>35149</v>
      </c>
    </row>
    <row r="459" spans="14:22" x14ac:dyDescent="0.3">
      <c r="N459" t="s">
        <v>805</v>
      </c>
      <c r="O459">
        <v>35325</v>
      </c>
      <c r="U459" t="s">
        <v>882</v>
      </c>
      <c r="V459">
        <v>22122</v>
      </c>
    </row>
    <row r="460" spans="14:22" x14ac:dyDescent="0.3">
      <c r="N460" t="s">
        <v>806</v>
      </c>
      <c r="O460">
        <v>56257</v>
      </c>
      <c r="U460" t="s">
        <v>883</v>
      </c>
      <c r="V460">
        <v>56109</v>
      </c>
    </row>
    <row r="461" spans="14:22" x14ac:dyDescent="0.3">
      <c r="N461" t="s">
        <v>807</v>
      </c>
      <c r="O461">
        <v>56258</v>
      </c>
      <c r="U461" t="s">
        <v>884</v>
      </c>
      <c r="V461">
        <v>29122</v>
      </c>
    </row>
    <row r="462" spans="14:22" x14ac:dyDescent="0.3">
      <c r="N462" t="s">
        <v>808</v>
      </c>
      <c r="O462">
        <v>56259</v>
      </c>
      <c r="U462" t="s">
        <v>885</v>
      </c>
      <c r="V462">
        <v>22009</v>
      </c>
    </row>
    <row r="463" spans="14:22" x14ac:dyDescent="0.3">
      <c r="N463" t="s">
        <v>1821</v>
      </c>
      <c r="O463">
        <v>44211</v>
      </c>
      <c r="U463" t="s">
        <v>886</v>
      </c>
      <c r="V463">
        <v>22027</v>
      </c>
    </row>
    <row r="464" spans="14:22" x14ac:dyDescent="0.3">
      <c r="N464" t="s">
        <v>809</v>
      </c>
      <c r="O464">
        <v>22385</v>
      </c>
      <c r="U464" t="s">
        <v>887</v>
      </c>
      <c r="V464">
        <v>35071</v>
      </c>
    </row>
    <row r="465" spans="14:22" x14ac:dyDescent="0.3">
      <c r="N465" t="s">
        <v>810</v>
      </c>
      <c r="O465">
        <v>35358</v>
      </c>
      <c r="U465" t="s">
        <v>888</v>
      </c>
      <c r="V465">
        <v>29033</v>
      </c>
    </row>
    <row r="466" spans="14:22" x14ac:dyDescent="0.3">
      <c r="N466" t="s">
        <v>811</v>
      </c>
      <c r="O466">
        <v>56261</v>
      </c>
      <c r="U466" t="s">
        <v>889</v>
      </c>
      <c r="V466">
        <v>29034</v>
      </c>
    </row>
    <row r="467" spans="14:22" x14ac:dyDescent="0.3">
      <c r="N467" t="s">
        <v>812</v>
      </c>
      <c r="O467">
        <v>35138</v>
      </c>
      <c r="U467" t="s">
        <v>890</v>
      </c>
      <c r="V467">
        <v>29040</v>
      </c>
    </row>
    <row r="468" spans="14:22" x14ac:dyDescent="0.3">
      <c r="N468" t="s">
        <v>813</v>
      </c>
      <c r="O468">
        <v>35139</v>
      </c>
      <c r="U468" t="s">
        <v>891</v>
      </c>
      <c r="V468">
        <v>56045</v>
      </c>
    </row>
    <row r="469" spans="14:22" x14ac:dyDescent="0.3">
      <c r="N469" t="s">
        <v>814</v>
      </c>
      <c r="O469">
        <v>35140</v>
      </c>
      <c r="U469" t="s">
        <v>892</v>
      </c>
      <c r="V469">
        <v>56048</v>
      </c>
    </row>
    <row r="470" spans="14:22" x14ac:dyDescent="0.3">
      <c r="N470" t="s">
        <v>815</v>
      </c>
      <c r="O470">
        <v>22093</v>
      </c>
      <c r="U470" t="s">
        <v>893</v>
      </c>
      <c r="V470">
        <v>35091</v>
      </c>
    </row>
    <row r="471" spans="14:22" x14ac:dyDescent="0.3">
      <c r="N471" t="s">
        <v>816</v>
      </c>
      <c r="O471">
        <v>29097</v>
      </c>
      <c r="U471" t="s">
        <v>894</v>
      </c>
      <c r="V471">
        <v>29047</v>
      </c>
    </row>
    <row r="472" spans="14:22" x14ac:dyDescent="0.3">
      <c r="N472" t="s">
        <v>817</v>
      </c>
      <c r="O472">
        <v>29098</v>
      </c>
      <c r="U472" t="s">
        <v>895</v>
      </c>
      <c r="V472">
        <v>29053</v>
      </c>
    </row>
    <row r="473" spans="14:22" x14ac:dyDescent="0.3">
      <c r="N473" t="s">
        <v>818</v>
      </c>
      <c r="O473">
        <v>29099</v>
      </c>
      <c r="U473" t="s">
        <v>896</v>
      </c>
      <c r="V473">
        <v>22057</v>
      </c>
    </row>
    <row r="474" spans="14:22" x14ac:dyDescent="0.3">
      <c r="N474" t="s">
        <v>819</v>
      </c>
      <c r="O474">
        <v>29100</v>
      </c>
      <c r="U474" t="s">
        <v>896</v>
      </c>
      <c r="V474">
        <v>56057</v>
      </c>
    </row>
    <row r="475" spans="14:22" x14ac:dyDescent="0.3">
      <c r="N475" t="s">
        <v>820</v>
      </c>
      <c r="O475">
        <v>22094</v>
      </c>
      <c r="U475" t="s">
        <v>897</v>
      </c>
      <c r="V475">
        <v>35111</v>
      </c>
    </row>
    <row r="476" spans="14:22" x14ac:dyDescent="0.3">
      <c r="N476" t="s">
        <v>821</v>
      </c>
      <c r="O476">
        <v>56096</v>
      </c>
      <c r="U476" t="s">
        <v>898</v>
      </c>
      <c r="V476">
        <v>22059</v>
      </c>
    </row>
    <row r="477" spans="14:22" x14ac:dyDescent="0.3">
      <c r="N477" t="s">
        <v>822</v>
      </c>
      <c r="O477">
        <v>35141</v>
      </c>
      <c r="U477" t="s">
        <v>899</v>
      </c>
      <c r="V477">
        <v>29055</v>
      </c>
    </row>
    <row r="478" spans="14:22" x14ac:dyDescent="0.3">
      <c r="N478" t="s">
        <v>823</v>
      </c>
      <c r="O478">
        <v>35142</v>
      </c>
      <c r="U478" t="s">
        <v>900</v>
      </c>
      <c r="V478">
        <v>56077</v>
      </c>
    </row>
    <row r="479" spans="14:22" x14ac:dyDescent="0.3">
      <c r="N479" t="s">
        <v>824</v>
      </c>
      <c r="O479">
        <v>22095</v>
      </c>
      <c r="U479" t="s">
        <v>901</v>
      </c>
      <c r="V479">
        <v>22074</v>
      </c>
    </row>
    <row r="480" spans="14:22" x14ac:dyDescent="0.3">
      <c r="N480" t="s">
        <v>825</v>
      </c>
      <c r="O480">
        <v>22096</v>
      </c>
      <c r="U480" t="s">
        <v>902</v>
      </c>
      <c r="V480">
        <v>56084</v>
      </c>
    </row>
    <row r="481" spans="14:22" x14ac:dyDescent="0.3">
      <c r="N481" t="s">
        <v>826</v>
      </c>
      <c r="O481">
        <v>29101</v>
      </c>
      <c r="U481" t="s">
        <v>903</v>
      </c>
      <c r="V481">
        <v>22082</v>
      </c>
    </row>
    <row r="482" spans="14:22" x14ac:dyDescent="0.3">
      <c r="N482" t="s">
        <v>827</v>
      </c>
      <c r="O482">
        <v>22098</v>
      </c>
      <c r="U482" t="s">
        <v>904</v>
      </c>
      <c r="V482">
        <v>29087</v>
      </c>
    </row>
    <row r="483" spans="14:22" x14ac:dyDescent="0.3">
      <c r="N483" t="s">
        <v>828</v>
      </c>
      <c r="O483">
        <v>29102</v>
      </c>
      <c r="U483" t="s">
        <v>905</v>
      </c>
      <c r="V483">
        <v>22126</v>
      </c>
    </row>
    <row r="484" spans="14:22" x14ac:dyDescent="0.3">
      <c r="N484" t="s">
        <v>829</v>
      </c>
      <c r="O484">
        <v>29103</v>
      </c>
      <c r="U484" t="s">
        <v>906</v>
      </c>
      <c r="V484">
        <v>35157</v>
      </c>
    </row>
    <row r="485" spans="14:22" x14ac:dyDescent="0.3">
      <c r="N485" t="s">
        <v>830</v>
      </c>
      <c r="O485">
        <v>56097</v>
      </c>
      <c r="U485" t="s">
        <v>907</v>
      </c>
      <c r="V485">
        <v>22046</v>
      </c>
    </row>
    <row r="486" spans="14:22" x14ac:dyDescent="0.3">
      <c r="N486" t="s">
        <v>831</v>
      </c>
      <c r="O486">
        <v>29104</v>
      </c>
      <c r="U486" t="s">
        <v>908</v>
      </c>
      <c r="V486">
        <v>22150</v>
      </c>
    </row>
    <row r="487" spans="14:22" x14ac:dyDescent="0.3">
      <c r="N487" t="s">
        <v>832</v>
      </c>
      <c r="O487">
        <v>29105</v>
      </c>
      <c r="U487" t="s">
        <v>909</v>
      </c>
      <c r="V487">
        <v>35181</v>
      </c>
    </row>
    <row r="488" spans="14:22" x14ac:dyDescent="0.3">
      <c r="N488" t="s">
        <v>833</v>
      </c>
      <c r="O488">
        <v>29106</v>
      </c>
      <c r="U488" t="s">
        <v>910</v>
      </c>
      <c r="V488">
        <v>22157</v>
      </c>
    </row>
    <row r="489" spans="14:22" x14ac:dyDescent="0.3">
      <c r="N489" t="s">
        <v>834</v>
      </c>
      <c r="O489">
        <v>29107</v>
      </c>
      <c r="U489" t="s">
        <v>911</v>
      </c>
      <c r="V489">
        <v>56152</v>
      </c>
    </row>
    <row r="490" spans="14:22" x14ac:dyDescent="0.3">
      <c r="N490" t="s">
        <v>835</v>
      </c>
      <c r="O490">
        <v>29108</v>
      </c>
      <c r="U490" t="s">
        <v>912</v>
      </c>
      <c r="V490">
        <v>35217</v>
      </c>
    </row>
    <row r="491" spans="14:22" x14ac:dyDescent="0.3">
      <c r="N491" t="s">
        <v>836</v>
      </c>
      <c r="O491">
        <v>35143</v>
      </c>
      <c r="U491" t="s">
        <v>913</v>
      </c>
      <c r="V491">
        <v>35218</v>
      </c>
    </row>
    <row r="492" spans="14:22" x14ac:dyDescent="0.3">
      <c r="N492" t="s">
        <v>837</v>
      </c>
      <c r="O492">
        <v>29109</v>
      </c>
      <c r="U492" t="s">
        <v>914</v>
      </c>
      <c r="V492">
        <v>22260</v>
      </c>
    </row>
    <row r="493" spans="14:22" x14ac:dyDescent="0.3">
      <c r="N493" t="s">
        <v>838</v>
      </c>
      <c r="O493">
        <v>56098</v>
      </c>
      <c r="U493" t="s">
        <v>915</v>
      </c>
      <c r="V493">
        <v>22263</v>
      </c>
    </row>
    <row r="494" spans="14:22" x14ac:dyDescent="0.3">
      <c r="N494" t="s">
        <v>839</v>
      </c>
      <c r="O494">
        <v>22099</v>
      </c>
      <c r="U494" t="s">
        <v>916</v>
      </c>
      <c r="V494">
        <v>29235</v>
      </c>
    </row>
    <row r="495" spans="14:22" x14ac:dyDescent="0.3">
      <c r="N495" t="s">
        <v>840</v>
      </c>
      <c r="O495">
        <v>35144</v>
      </c>
      <c r="U495" t="s">
        <v>917</v>
      </c>
      <c r="V495">
        <v>35240</v>
      </c>
    </row>
    <row r="496" spans="14:22" x14ac:dyDescent="0.3">
      <c r="N496" t="s">
        <v>841</v>
      </c>
      <c r="O496">
        <v>22101</v>
      </c>
      <c r="U496" t="s">
        <v>918</v>
      </c>
      <c r="V496">
        <v>56201</v>
      </c>
    </row>
    <row r="497" spans="14:22" x14ac:dyDescent="0.3">
      <c r="N497" t="s">
        <v>842</v>
      </c>
      <c r="O497">
        <v>56099</v>
      </c>
      <c r="U497" t="s">
        <v>919</v>
      </c>
      <c r="V497">
        <v>35322</v>
      </c>
    </row>
    <row r="498" spans="14:22" x14ac:dyDescent="0.3">
      <c r="N498" t="s">
        <v>843</v>
      </c>
      <c r="O498">
        <v>29110</v>
      </c>
      <c r="U498" t="s">
        <v>920</v>
      </c>
      <c r="V498">
        <v>56246</v>
      </c>
    </row>
    <row r="499" spans="14:22" x14ac:dyDescent="0.3">
      <c r="N499" t="s">
        <v>844</v>
      </c>
      <c r="O499">
        <v>35145</v>
      </c>
      <c r="U499" t="s">
        <v>921</v>
      </c>
      <c r="V499">
        <v>35333</v>
      </c>
    </row>
    <row r="500" spans="14:22" x14ac:dyDescent="0.3">
      <c r="N500" t="s">
        <v>845</v>
      </c>
      <c r="O500">
        <v>56100</v>
      </c>
      <c r="U500" t="s">
        <v>922</v>
      </c>
      <c r="V500">
        <v>35336</v>
      </c>
    </row>
    <row r="501" spans="14:22" x14ac:dyDescent="0.3">
      <c r="N501" t="s">
        <v>846</v>
      </c>
      <c r="O501">
        <v>35146</v>
      </c>
      <c r="U501" t="s">
        <v>923</v>
      </c>
      <c r="V501">
        <v>56252</v>
      </c>
    </row>
    <row r="502" spans="14:22" x14ac:dyDescent="0.3">
      <c r="N502" t="s">
        <v>847</v>
      </c>
      <c r="O502">
        <v>22103</v>
      </c>
      <c r="U502" t="s">
        <v>924</v>
      </c>
      <c r="V502">
        <v>29294</v>
      </c>
    </row>
    <row r="503" spans="14:22" x14ac:dyDescent="0.3">
      <c r="N503" t="s">
        <v>848</v>
      </c>
      <c r="O503">
        <v>22104</v>
      </c>
      <c r="U503" t="s">
        <v>925</v>
      </c>
      <c r="V503">
        <v>29300</v>
      </c>
    </row>
    <row r="504" spans="14:22" x14ac:dyDescent="0.3">
      <c r="N504" t="s">
        <v>849</v>
      </c>
      <c r="O504">
        <v>22105</v>
      </c>
      <c r="U504" t="s">
        <v>926</v>
      </c>
      <c r="V504">
        <v>35362</v>
      </c>
    </row>
    <row r="505" spans="14:22" x14ac:dyDescent="0.3">
      <c r="N505" t="s">
        <v>850</v>
      </c>
      <c r="O505">
        <v>22106</v>
      </c>
      <c r="U505" t="s">
        <v>927</v>
      </c>
      <c r="V505">
        <v>35351</v>
      </c>
    </row>
    <row r="506" spans="14:22" x14ac:dyDescent="0.3">
      <c r="N506" t="s">
        <v>851</v>
      </c>
      <c r="O506">
        <v>56101</v>
      </c>
      <c r="U506" t="s">
        <v>928</v>
      </c>
      <c r="V506">
        <v>22386</v>
      </c>
    </row>
    <row r="507" spans="14:22" x14ac:dyDescent="0.3">
      <c r="N507" t="s">
        <v>852</v>
      </c>
      <c r="O507">
        <v>29111</v>
      </c>
      <c r="U507" t="s">
        <v>929</v>
      </c>
      <c r="V507">
        <v>22387</v>
      </c>
    </row>
    <row r="508" spans="14:22" x14ac:dyDescent="0.3">
      <c r="N508" t="s">
        <v>853</v>
      </c>
      <c r="O508">
        <v>29112</v>
      </c>
      <c r="U508" t="s">
        <v>930</v>
      </c>
      <c r="V508">
        <v>35361</v>
      </c>
    </row>
    <row r="509" spans="14:22" x14ac:dyDescent="0.3">
      <c r="N509" t="s">
        <v>854</v>
      </c>
      <c r="O509">
        <v>22108</v>
      </c>
      <c r="U509" t="s">
        <v>931</v>
      </c>
      <c r="V509">
        <v>35150</v>
      </c>
    </row>
    <row r="510" spans="14:22" x14ac:dyDescent="0.3">
      <c r="N510" t="s">
        <v>855</v>
      </c>
      <c r="O510">
        <v>22109</v>
      </c>
      <c r="U510" t="s">
        <v>932</v>
      </c>
      <c r="V510">
        <v>29123</v>
      </c>
    </row>
    <row r="511" spans="14:22" x14ac:dyDescent="0.3">
      <c r="N511" t="s">
        <v>856</v>
      </c>
      <c r="O511">
        <v>22110</v>
      </c>
      <c r="U511" t="s">
        <v>933</v>
      </c>
      <c r="V511">
        <v>35046</v>
      </c>
    </row>
    <row r="512" spans="14:22" x14ac:dyDescent="0.3">
      <c r="N512" t="s">
        <v>857</v>
      </c>
      <c r="O512">
        <v>29113</v>
      </c>
      <c r="U512" t="s">
        <v>934</v>
      </c>
      <c r="V512">
        <v>22035</v>
      </c>
    </row>
    <row r="513" spans="14:22" x14ac:dyDescent="0.3">
      <c r="N513" t="s">
        <v>858</v>
      </c>
      <c r="O513">
        <v>22111</v>
      </c>
      <c r="U513" t="s">
        <v>935</v>
      </c>
      <c r="V513">
        <v>56060</v>
      </c>
    </row>
    <row r="514" spans="14:22" x14ac:dyDescent="0.3">
      <c r="N514" t="s">
        <v>859</v>
      </c>
      <c r="O514">
        <v>29114</v>
      </c>
      <c r="U514" t="s">
        <v>936</v>
      </c>
      <c r="V514">
        <v>35134</v>
      </c>
    </row>
    <row r="515" spans="14:22" x14ac:dyDescent="0.3">
      <c r="N515" t="s">
        <v>860</v>
      </c>
      <c r="O515">
        <v>22112</v>
      </c>
      <c r="U515" t="s">
        <v>937</v>
      </c>
      <c r="V515">
        <v>35191</v>
      </c>
    </row>
    <row r="516" spans="14:22" x14ac:dyDescent="0.3">
      <c r="N516" t="s">
        <v>861</v>
      </c>
      <c r="O516">
        <v>29115</v>
      </c>
      <c r="U516" t="s">
        <v>938</v>
      </c>
      <c r="V516">
        <v>22124</v>
      </c>
    </row>
    <row r="517" spans="14:22" x14ac:dyDescent="0.3">
      <c r="N517" t="s">
        <v>862</v>
      </c>
      <c r="O517">
        <v>29116</v>
      </c>
      <c r="U517" t="s">
        <v>939</v>
      </c>
      <c r="V517">
        <v>29124</v>
      </c>
    </row>
    <row r="518" spans="14:22" x14ac:dyDescent="0.3">
      <c r="N518" t="s">
        <v>863</v>
      </c>
      <c r="O518">
        <v>29117</v>
      </c>
      <c r="U518" t="s">
        <v>940</v>
      </c>
      <c r="V518">
        <v>29125</v>
      </c>
    </row>
    <row r="519" spans="14:22" x14ac:dyDescent="0.3">
      <c r="N519" t="s">
        <v>864</v>
      </c>
      <c r="O519">
        <v>22113</v>
      </c>
      <c r="U519" t="s">
        <v>941</v>
      </c>
      <c r="V519">
        <v>22127</v>
      </c>
    </row>
    <row r="520" spans="14:22" x14ac:dyDescent="0.3">
      <c r="N520" t="s">
        <v>865</v>
      </c>
      <c r="O520">
        <v>22114</v>
      </c>
      <c r="U520" t="s">
        <v>942</v>
      </c>
      <c r="V520">
        <v>35131</v>
      </c>
    </row>
    <row r="521" spans="14:22" x14ac:dyDescent="0.3">
      <c r="N521" t="s">
        <v>866</v>
      </c>
      <c r="O521">
        <v>35148</v>
      </c>
      <c r="U521" t="s">
        <v>943</v>
      </c>
      <c r="V521">
        <v>35151</v>
      </c>
    </row>
    <row r="522" spans="14:22" x14ac:dyDescent="0.3">
      <c r="N522" t="s">
        <v>867</v>
      </c>
      <c r="O522">
        <v>22115</v>
      </c>
      <c r="U522" t="s">
        <v>944</v>
      </c>
      <c r="V522">
        <v>35152</v>
      </c>
    </row>
    <row r="523" spans="14:22" x14ac:dyDescent="0.3">
      <c r="N523" t="s">
        <v>868</v>
      </c>
      <c r="O523">
        <v>29119</v>
      </c>
      <c r="U523" t="s">
        <v>945</v>
      </c>
      <c r="V523">
        <v>56110</v>
      </c>
    </row>
    <row r="524" spans="14:22" x14ac:dyDescent="0.3">
      <c r="N524" t="s">
        <v>869</v>
      </c>
      <c r="O524">
        <v>22116</v>
      </c>
      <c r="U524" t="s">
        <v>946</v>
      </c>
      <c r="V524">
        <v>35153</v>
      </c>
    </row>
    <row r="525" spans="14:22" x14ac:dyDescent="0.3">
      <c r="N525" t="s">
        <v>870</v>
      </c>
      <c r="O525">
        <v>22117</v>
      </c>
      <c r="U525" t="s">
        <v>947</v>
      </c>
      <c r="V525">
        <v>56111</v>
      </c>
    </row>
    <row r="526" spans="14:22" x14ac:dyDescent="0.3">
      <c r="N526" t="s">
        <v>871</v>
      </c>
      <c r="O526">
        <v>56103</v>
      </c>
      <c r="U526" t="s">
        <v>948</v>
      </c>
      <c r="V526">
        <v>35154</v>
      </c>
    </row>
    <row r="527" spans="14:22" x14ac:dyDescent="0.3">
      <c r="N527" t="s">
        <v>872</v>
      </c>
      <c r="O527">
        <v>22118</v>
      </c>
      <c r="U527" t="s">
        <v>949</v>
      </c>
      <c r="V527">
        <v>56112</v>
      </c>
    </row>
    <row r="528" spans="14:22" x14ac:dyDescent="0.3">
      <c r="N528" t="s">
        <v>873</v>
      </c>
      <c r="O528">
        <v>56104</v>
      </c>
      <c r="U528" t="s">
        <v>950</v>
      </c>
      <c r="V528">
        <v>22128</v>
      </c>
    </row>
    <row r="529" spans="14:22" x14ac:dyDescent="0.3">
      <c r="N529" t="s">
        <v>874</v>
      </c>
      <c r="O529">
        <v>22119</v>
      </c>
      <c r="U529" t="s">
        <v>951</v>
      </c>
      <c r="V529">
        <v>29126</v>
      </c>
    </row>
    <row r="530" spans="14:22" x14ac:dyDescent="0.3">
      <c r="N530" t="s">
        <v>875</v>
      </c>
      <c r="O530">
        <v>56105</v>
      </c>
      <c r="U530" t="s">
        <v>952</v>
      </c>
      <c r="V530">
        <v>29128</v>
      </c>
    </row>
    <row r="531" spans="14:22" x14ac:dyDescent="0.3">
      <c r="N531" t="s">
        <v>876</v>
      </c>
      <c r="O531">
        <v>29120</v>
      </c>
      <c r="U531" t="s">
        <v>953</v>
      </c>
      <c r="V531">
        <v>22129</v>
      </c>
    </row>
    <row r="532" spans="14:22" x14ac:dyDescent="0.3">
      <c r="N532" t="s">
        <v>877</v>
      </c>
      <c r="O532">
        <v>22121</v>
      </c>
      <c r="U532" t="s">
        <v>954</v>
      </c>
      <c r="V532">
        <v>56113</v>
      </c>
    </row>
    <row r="533" spans="14:22" x14ac:dyDescent="0.3">
      <c r="N533" t="s">
        <v>878</v>
      </c>
      <c r="O533">
        <v>56106</v>
      </c>
      <c r="U533" t="s">
        <v>955</v>
      </c>
      <c r="V533">
        <v>56114</v>
      </c>
    </row>
    <row r="534" spans="14:22" x14ac:dyDescent="0.3">
      <c r="N534" t="s">
        <v>879</v>
      </c>
      <c r="O534">
        <v>56107</v>
      </c>
      <c r="U534" t="s">
        <v>956</v>
      </c>
      <c r="V534">
        <v>56115</v>
      </c>
    </row>
    <row r="535" spans="14:22" x14ac:dyDescent="0.3">
      <c r="N535" t="s">
        <v>880</v>
      </c>
      <c r="O535">
        <v>56108</v>
      </c>
      <c r="U535" t="s">
        <v>957</v>
      </c>
      <c r="V535">
        <v>29130</v>
      </c>
    </row>
    <row r="536" spans="14:22" x14ac:dyDescent="0.3">
      <c r="N536" t="s">
        <v>881</v>
      </c>
      <c r="O536">
        <v>35149</v>
      </c>
      <c r="U536" t="s">
        <v>958</v>
      </c>
      <c r="V536">
        <v>56116</v>
      </c>
    </row>
    <row r="537" spans="14:22" x14ac:dyDescent="0.3">
      <c r="N537" t="s">
        <v>882</v>
      </c>
      <c r="O537">
        <v>22122</v>
      </c>
      <c r="U537" t="s">
        <v>959</v>
      </c>
      <c r="V537">
        <v>29131</v>
      </c>
    </row>
    <row r="538" spans="14:22" x14ac:dyDescent="0.3">
      <c r="N538" t="s">
        <v>883</v>
      </c>
      <c r="O538">
        <v>56109</v>
      </c>
      <c r="U538" t="s">
        <v>960</v>
      </c>
      <c r="V538">
        <v>56117</v>
      </c>
    </row>
    <row r="539" spans="14:22" x14ac:dyDescent="0.3">
      <c r="N539" t="s">
        <v>1698</v>
      </c>
      <c r="O539">
        <v>44080</v>
      </c>
      <c r="U539" t="s">
        <v>961</v>
      </c>
      <c r="V539">
        <v>56118</v>
      </c>
    </row>
    <row r="540" spans="14:22" x14ac:dyDescent="0.3">
      <c r="N540" t="s">
        <v>884</v>
      </c>
      <c r="O540">
        <v>29122</v>
      </c>
      <c r="U540" t="s">
        <v>962</v>
      </c>
      <c r="V540">
        <v>56119</v>
      </c>
    </row>
    <row r="541" spans="14:22" x14ac:dyDescent="0.3">
      <c r="N541" t="s">
        <v>1638</v>
      </c>
      <c r="O541">
        <v>44014</v>
      </c>
      <c r="U541" t="s">
        <v>963</v>
      </c>
      <c r="V541">
        <v>56120</v>
      </c>
    </row>
    <row r="542" spans="14:22" x14ac:dyDescent="0.3">
      <c r="N542" t="s">
        <v>885</v>
      </c>
      <c r="O542">
        <v>22009</v>
      </c>
      <c r="U542" t="s">
        <v>964</v>
      </c>
      <c r="V542">
        <v>29132</v>
      </c>
    </row>
    <row r="543" spans="14:22" x14ac:dyDescent="0.3">
      <c r="N543" t="s">
        <v>886</v>
      </c>
      <c r="O543">
        <v>22027</v>
      </c>
      <c r="U543" t="s">
        <v>965</v>
      </c>
      <c r="V543">
        <v>29133</v>
      </c>
    </row>
    <row r="544" spans="14:22" x14ac:dyDescent="0.3">
      <c r="N544" t="s">
        <v>1651</v>
      </c>
      <c r="O544">
        <v>44028</v>
      </c>
      <c r="U544" t="s">
        <v>966</v>
      </c>
      <c r="V544">
        <v>29134</v>
      </c>
    </row>
    <row r="545" spans="14:22" x14ac:dyDescent="0.3">
      <c r="N545" t="s">
        <v>887</v>
      </c>
      <c r="O545">
        <v>35071</v>
      </c>
      <c r="U545" t="s">
        <v>967</v>
      </c>
      <c r="V545">
        <v>29135</v>
      </c>
    </row>
    <row r="546" spans="14:22" x14ac:dyDescent="0.3">
      <c r="N546" t="s">
        <v>888</v>
      </c>
      <c r="O546">
        <v>29033</v>
      </c>
      <c r="U546" t="s">
        <v>968</v>
      </c>
      <c r="V546">
        <v>29136</v>
      </c>
    </row>
    <row r="547" spans="14:22" x14ac:dyDescent="0.3">
      <c r="N547" t="s">
        <v>889</v>
      </c>
      <c r="O547">
        <v>29034</v>
      </c>
      <c r="U547" t="s">
        <v>969</v>
      </c>
      <c r="V547">
        <v>29137</v>
      </c>
    </row>
    <row r="548" spans="14:22" x14ac:dyDescent="0.3">
      <c r="N548" t="s">
        <v>890</v>
      </c>
      <c r="O548">
        <v>29040</v>
      </c>
      <c r="U548" t="s">
        <v>970</v>
      </c>
      <c r="V548">
        <v>22131</v>
      </c>
    </row>
    <row r="549" spans="14:22" x14ac:dyDescent="0.3">
      <c r="N549" t="s">
        <v>891</v>
      </c>
      <c r="O549">
        <v>56045</v>
      </c>
      <c r="U549" t="s">
        <v>971</v>
      </c>
      <c r="V549">
        <v>35155</v>
      </c>
    </row>
    <row r="550" spans="14:22" x14ac:dyDescent="0.3">
      <c r="N550" t="s">
        <v>1669</v>
      </c>
      <c r="O550">
        <v>44049</v>
      </c>
      <c r="U550" t="s">
        <v>972</v>
      </c>
      <c r="V550">
        <v>22132</v>
      </c>
    </row>
    <row r="551" spans="14:22" x14ac:dyDescent="0.3">
      <c r="N551" t="s">
        <v>892</v>
      </c>
      <c r="O551">
        <v>56048</v>
      </c>
      <c r="U551" t="s">
        <v>973</v>
      </c>
      <c r="V551">
        <v>35156</v>
      </c>
    </row>
    <row r="552" spans="14:22" x14ac:dyDescent="0.3">
      <c r="N552" t="s">
        <v>893</v>
      </c>
      <c r="O552">
        <v>35091</v>
      </c>
      <c r="U552" t="s">
        <v>974</v>
      </c>
      <c r="V552">
        <v>29139</v>
      </c>
    </row>
    <row r="553" spans="14:22" x14ac:dyDescent="0.3">
      <c r="N553" t="s">
        <v>894</v>
      </c>
      <c r="O553">
        <v>29047</v>
      </c>
      <c r="U553" t="s">
        <v>975</v>
      </c>
      <c r="V553">
        <v>29140</v>
      </c>
    </row>
    <row r="554" spans="14:22" x14ac:dyDescent="0.3">
      <c r="N554" t="s">
        <v>895</v>
      </c>
      <c r="O554">
        <v>29053</v>
      </c>
      <c r="U554" t="s">
        <v>976</v>
      </c>
      <c r="V554">
        <v>29141</v>
      </c>
    </row>
    <row r="555" spans="14:22" x14ac:dyDescent="0.3">
      <c r="N555" t="s">
        <v>896</v>
      </c>
      <c r="O555">
        <v>22057</v>
      </c>
      <c r="U555" t="s">
        <v>977</v>
      </c>
      <c r="V555">
        <v>56121</v>
      </c>
    </row>
    <row r="556" spans="14:22" x14ac:dyDescent="0.3">
      <c r="N556" t="s">
        <v>896</v>
      </c>
      <c r="O556">
        <v>56057</v>
      </c>
      <c r="U556" t="s">
        <v>978</v>
      </c>
      <c r="V556">
        <v>22133</v>
      </c>
    </row>
    <row r="557" spans="14:22" x14ac:dyDescent="0.3">
      <c r="N557" t="s">
        <v>897</v>
      </c>
      <c r="O557">
        <v>35111</v>
      </c>
      <c r="U557" t="s">
        <v>979</v>
      </c>
      <c r="V557">
        <v>29142</v>
      </c>
    </row>
    <row r="558" spans="14:22" x14ac:dyDescent="0.3">
      <c r="N558" t="s">
        <v>898</v>
      </c>
      <c r="O558">
        <v>22059</v>
      </c>
      <c r="U558" t="s">
        <v>980</v>
      </c>
      <c r="V558">
        <v>22134</v>
      </c>
    </row>
    <row r="559" spans="14:22" x14ac:dyDescent="0.3">
      <c r="N559" t="s">
        <v>899</v>
      </c>
      <c r="O559">
        <v>29055</v>
      </c>
      <c r="U559" t="s">
        <v>981</v>
      </c>
      <c r="V559">
        <v>22135</v>
      </c>
    </row>
    <row r="560" spans="14:22" x14ac:dyDescent="0.3">
      <c r="N560" t="s">
        <v>1680</v>
      </c>
      <c r="O560">
        <v>44062</v>
      </c>
      <c r="U560" t="s">
        <v>982</v>
      </c>
      <c r="V560">
        <v>22136</v>
      </c>
    </row>
    <row r="561" spans="14:22" x14ac:dyDescent="0.3">
      <c r="N561" t="s">
        <v>900</v>
      </c>
      <c r="O561">
        <v>56077</v>
      </c>
      <c r="U561" t="s">
        <v>983</v>
      </c>
      <c r="V561">
        <v>35159</v>
      </c>
    </row>
    <row r="562" spans="14:22" x14ac:dyDescent="0.3">
      <c r="N562" t="s">
        <v>901</v>
      </c>
      <c r="O562">
        <v>22074</v>
      </c>
      <c r="U562" t="s">
        <v>984</v>
      </c>
      <c r="V562">
        <v>35160</v>
      </c>
    </row>
    <row r="563" spans="14:22" x14ac:dyDescent="0.3">
      <c r="N563" t="s">
        <v>902</v>
      </c>
      <c r="O563">
        <v>56084</v>
      </c>
      <c r="U563" t="s">
        <v>985</v>
      </c>
      <c r="V563">
        <v>35161</v>
      </c>
    </row>
    <row r="564" spans="14:22" x14ac:dyDescent="0.3">
      <c r="N564" t="s">
        <v>903</v>
      </c>
      <c r="O564">
        <v>22082</v>
      </c>
      <c r="U564" t="s">
        <v>986</v>
      </c>
      <c r="V564">
        <v>35162</v>
      </c>
    </row>
    <row r="565" spans="14:22" x14ac:dyDescent="0.3">
      <c r="N565" t="s">
        <v>904</v>
      </c>
      <c r="O565">
        <v>29087</v>
      </c>
      <c r="U565" t="s">
        <v>987</v>
      </c>
      <c r="V565">
        <v>56122</v>
      </c>
    </row>
    <row r="566" spans="14:22" x14ac:dyDescent="0.3">
      <c r="N566" t="s">
        <v>1697</v>
      </c>
      <c r="O566">
        <v>44079</v>
      </c>
      <c r="U566" t="s">
        <v>988</v>
      </c>
      <c r="V566">
        <v>35163</v>
      </c>
    </row>
    <row r="567" spans="14:22" x14ac:dyDescent="0.3">
      <c r="N567" t="s">
        <v>905</v>
      </c>
      <c r="O567">
        <v>22126</v>
      </c>
      <c r="U567" t="s">
        <v>989</v>
      </c>
      <c r="V567">
        <v>22137</v>
      </c>
    </row>
    <row r="568" spans="14:22" x14ac:dyDescent="0.3">
      <c r="N568" t="s">
        <v>906</v>
      </c>
      <c r="O568">
        <v>35157</v>
      </c>
      <c r="U568" t="s">
        <v>990</v>
      </c>
      <c r="V568">
        <v>22138</v>
      </c>
    </row>
    <row r="569" spans="14:22" x14ac:dyDescent="0.3">
      <c r="N569" t="s">
        <v>1702</v>
      </c>
      <c r="O569">
        <v>44084</v>
      </c>
      <c r="U569" t="s">
        <v>991</v>
      </c>
      <c r="V569">
        <v>35257</v>
      </c>
    </row>
    <row r="570" spans="14:22" x14ac:dyDescent="0.3">
      <c r="N570" t="s">
        <v>907</v>
      </c>
      <c r="O570">
        <v>22046</v>
      </c>
      <c r="U570" t="s">
        <v>992</v>
      </c>
      <c r="V570">
        <v>22139</v>
      </c>
    </row>
    <row r="571" spans="14:22" x14ac:dyDescent="0.3">
      <c r="N571" t="s">
        <v>908</v>
      </c>
      <c r="O571">
        <v>22150</v>
      </c>
      <c r="U571" t="s">
        <v>993</v>
      </c>
      <c r="V571">
        <v>29143</v>
      </c>
    </row>
    <row r="572" spans="14:22" x14ac:dyDescent="0.3">
      <c r="N572" t="s">
        <v>909</v>
      </c>
      <c r="O572">
        <v>35181</v>
      </c>
      <c r="U572" t="s">
        <v>994</v>
      </c>
      <c r="V572">
        <v>56123</v>
      </c>
    </row>
    <row r="573" spans="14:22" x14ac:dyDescent="0.3">
      <c r="N573" t="s">
        <v>910</v>
      </c>
      <c r="O573">
        <v>22157</v>
      </c>
      <c r="U573" t="s">
        <v>995</v>
      </c>
      <c r="V573">
        <v>56124</v>
      </c>
    </row>
    <row r="574" spans="14:22" x14ac:dyDescent="0.3">
      <c r="N574" t="s">
        <v>911</v>
      </c>
      <c r="O574">
        <v>56152</v>
      </c>
      <c r="U574" t="s">
        <v>996</v>
      </c>
      <c r="V574">
        <v>56125</v>
      </c>
    </row>
    <row r="575" spans="14:22" x14ac:dyDescent="0.3">
      <c r="N575" t="s">
        <v>1734</v>
      </c>
      <c r="O575">
        <v>44117</v>
      </c>
      <c r="U575" t="s">
        <v>997</v>
      </c>
      <c r="V575">
        <v>22141</v>
      </c>
    </row>
    <row r="576" spans="14:22" x14ac:dyDescent="0.3">
      <c r="N576" t="s">
        <v>1737</v>
      </c>
      <c r="O576">
        <v>44120</v>
      </c>
      <c r="U576" t="s">
        <v>998</v>
      </c>
      <c r="V576">
        <v>35164</v>
      </c>
    </row>
    <row r="577" spans="14:22" x14ac:dyDescent="0.3">
      <c r="N577" t="s">
        <v>912</v>
      </c>
      <c r="O577">
        <v>35217</v>
      </c>
      <c r="U577" t="s">
        <v>999</v>
      </c>
      <c r="V577">
        <v>35165</v>
      </c>
    </row>
    <row r="578" spans="14:22" x14ac:dyDescent="0.3">
      <c r="N578" t="s">
        <v>913</v>
      </c>
      <c r="O578">
        <v>35218</v>
      </c>
      <c r="U578" t="s">
        <v>1000</v>
      </c>
      <c r="V578">
        <v>35166</v>
      </c>
    </row>
    <row r="579" spans="14:22" x14ac:dyDescent="0.3">
      <c r="N579" t="s">
        <v>1741</v>
      </c>
      <c r="O579">
        <v>44124</v>
      </c>
      <c r="U579" t="s">
        <v>1001</v>
      </c>
      <c r="V579">
        <v>35167</v>
      </c>
    </row>
    <row r="580" spans="14:22" x14ac:dyDescent="0.3">
      <c r="N580" t="s">
        <v>1752</v>
      </c>
      <c r="O580">
        <v>44135</v>
      </c>
      <c r="U580" t="s">
        <v>1002</v>
      </c>
      <c r="V580">
        <v>56126</v>
      </c>
    </row>
    <row r="581" spans="14:22" x14ac:dyDescent="0.3">
      <c r="N581" t="s">
        <v>914</v>
      </c>
      <c r="O581">
        <v>22260</v>
      </c>
      <c r="U581" t="s">
        <v>1003</v>
      </c>
      <c r="V581">
        <v>22143</v>
      </c>
    </row>
    <row r="582" spans="14:22" x14ac:dyDescent="0.3">
      <c r="N582" t="s">
        <v>915</v>
      </c>
      <c r="O582">
        <v>22263</v>
      </c>
      <c r="U582" t="s">
        <v>1004</v>
      </c>
      <c r="V582">
        <v>56127</v>
      </c>
    </row>
    <row r="583" spans="14:22" x14ac:dyDescent="0.3">
      <c r="N583" t="s">
        <v>916</v>
      </c>
      <c r="O583">
        <v>29235</v>
      </c>
      <c r="U583" t="s">
        <v>1005</v>
      </c>
      <c r="V583">
        <v>35169</v>
      </c>
    </row>
    <row r="584" spans="14:22" x14ac:dyDescent="0.3">
      <c r="N584" t="s">
        <v>917</v>
      </c>
      <c r="O584">
        <v>35240</v>
      </c>
      <c r="U584" t="s">
        <v>1006</v>
      </c>
      <c r="V584">
        <v>35170</v>
      </c>
    </row>
    <row r="585" spans="14:22" x14ac:dyDescent="0.3">
      <c r="N585" t="s">
        <v>918</v>
      </c>
      <c r="O585">
        <v>56201</v>
      </c>
      <c r="U585" t="s">
        <v>1007</v>
      </c>
      <c r="V585">
        <v>35171</v>
      </c>
    </row>
    <row r="586" spans="14:22" x14ac:dyDescent="0.3">
      <c r="N586" t="s">
        <v>919</v>
      </c>
      <c r="O586">
        <v>35322</v>
      </c>
      <c r="U586" t="s">
        <v>1008</v>
      </c>
      <c r="V586">
        <v>22145</v>
      </c>
    </row>
    <row r="587" spans="14:22" x14ac:dyDescent="0.3">
      <c r="N587" t="s">
        <v>920</v>
      </c>
      <c r="O587">
        <v>56246</v>
      </c>
      <c r="U587" t="s">
        <v>1009</v>
      </c>
      <c r="V587">
        <v>35172</v>
      </c>
    </row>
    <row r="588" spans="14:22" x14ac:dyDescent="0.3">
      <c r="N588" t="s">
        <v>1813</v>
      </c>
      <c r="O588">
        <v>44203</v>
      </c>
      <c r="U588" t="s">
        <v>1010</v>
      </c>
      <c r="V588">
        <v>35173</v>
      </c>
    </row>
    <row r="589" spans="14:22" x14ac:dyDescent="0.3">
      <c r="N589" t="s">
        <v>921</v>
      </c>
      <c r="O589">
        <v>35333</v>
      </c>
      <c r="U589" t="s">
        <v>1011</v>
      </c>
      <c r="V589">
        <v>29146</v>
      </c>
    </row>
    <row r="590" spans="14:22" x14ac:dyDescent="0.3">
      <c r="N590" t="s">
        <v>922</v>
      </c>
      <c r="O590">
        <v>35336</v>
      </c>
      <c r="U590" t="s">
        <v>1012</v>
      </c>
      <c r="V590">
        <v>29147</v>
      </c>
    </row>
    <row r="591" spans="14:22" x14ac:dyDescent="0.3">
      <c r="N591" t="s">
        <v>923</v>
      </c>
      <c r="O591">
        <v>56252</v>
      </c>
      <c r="U591" t="s">
        <v>1013</v>
      </c>
      <c r="V591">
        <v>35174</v>
      </c>
    </row>
    <row r="592" spans="14:22" x14ac:dyDescent="0.3">
      <c r="N592" t="s">
        <v>924</v>
      </c>
      <c r="O592">
        <v>29294</v>
      </c>
      <c r="U592" t="s">
        <v>1014</v>
      </c>
      <c r="V592">
        <v>22146</v>
      </c>
    </row>
    <row r="593" spans="14:22" x14ac:dyDescent="0.3">
      <c r="N593" t="s">
        <v>925</v>
      </c>
      <c r="O593">
        <v>29300</v>
      </c>
      <c r="U593" t="s">
        <v>1015</v>
      </c>
      <c r="V593">
        <v>56128</v>
      </c>
    </row>
    <row r="594" spans="14:22" x14ac:dyDescent="0.3">
      <c r="N594" t="s">
        <v>926</v>
      </c>
      <c r="O594">
        <v>35362</v>
      </c>
      <c r="U594" t="s">
        <v>1016</v>
      </c>
      <c r="V594">
        <v>56129</v>
      </c>
    </row>
    <row r="595" spans="14:22" x14ac:dyDescent="0.3">
      <c r="N595" t="s">
        <v>927</v>
      </c>
      <c r="O595">
        <v>35351</v>
      </c>
      <c r="U595" t="s">
        <v>1017</v>
      </c>
      <c r="V595">
        <v>22147</v>
      </c>
    </row>
    <row r="596" spans="14:22" x14ac:dyDescent="0.3">
      <c r="N596" t="s">
        <v>928</v>
      </c>
      <c r="O596">
        <v>22386</v>
      </c>
      <c r="U596" t="s">
        <v>1018</v>
      </c>
      <c r="V596">
        <v>22148</v>
      </c>
    </row>
    <row r="597" spans="14:22" x14ac:dyDescent="0.3">
      <c r="N597" t="s">
        <v>929</v>
      </c>
      <c r="O597">
        <v>22387</v>
      </c>
      <c r="U597" t="s">
        <v>1019</v>
      </c>
      <c r="V597">
        <v>22149</v>
      </c>
    </row>
    <row r="598" spans="14:22" x14ac:dyDescent="0.3">
      <c r="N598" t="s">
        <v>930</v>
      </c>
      <c r="O598">
        <v>35361</v>
      </c>
      <c r="U598" t="s">
        <v>1020</v>
      </c>
      <c r="V598">
        <v>56130</v>
      </c>
    </row>
    <row r="599" spans="14:22" x14ac:dyDescent="0.3">
      <c r="N599" t="s">
        <v>931</v>
      </c>
      <c r="O599">
        <v>35150</v>
      </c>
      <c r="U599" t="s">
        <v>1021</v>
      </c>
      <c r="V599">
        <v>35175</v>
      </c>
    </row>
    <row r="600" spans="14:22" x14ac:dyDescent="0.3">
      <c r="N600" t="s">
        <v>1699</v>
      </c>
      <c r="O600">
        <v>44081</v>
      </c>
      <c r="U600" t="s">
        <v>1022</v>
      </c>
      <c r="V600">
        <v>56131</v>
      </c>
    </row>
    <row r="601" spans="14:22" x14ac:dyDescent="0.3">
      <c r="N601" t="s">
        <v>932</v>
      </c>
      <c r="O601">
        <v>29123</v>
      </c>
      <c r="U601" t="s">
        <v>1023</v>
      </c>
      <c r="V601">
        <v>35308</v>
      </c>
    </row>
    <row r="602" spans="14:22" x14ac:dyDescent="0.3">
      <c r="N602" t="s">
        <v>933</v>
      </c>
      <c r="O602">
        <v>35046</v>
      </c>
      <c r="U602" t="s">
        <v>1024</v>
      </c>
      <c r="V602">
        <v>29148</v>
      </c>
    </row>
    <row r="603" spans="14:22" x14ac:dyDescent="0.3">
      <c r="N603" t="s">
        <v>934</v>
      </c>
      <c r="O603">
        <v>22035</v>
      </c>
      <c r="U603" t="s">
        <v>1025</v>
      </c>
      <c r="V603">
        <v>56132</v>
      </c>
    </row>
    <row r="604" spans="14:22" x14ac:dyDescent="0.3">
      <c r="N604" t="s">
        <v>935</v>
      </c>
      <c r="O604">
        <v>56060</v>
      </c>
      <c r="U604" t="s">
        <v>1026</v>
      </c>
      <c r="V604">
        <v>35178</v>
      </c>
    </row>
    <row r="605" spans="14:22" x14ac:dyDescent="0.3">
      <c r="N605" t="s">
        <v>936</v>
      </c>
      <c r="O605">
        <v>35134</v>
      </c>
      <c r="U605" t="s">
        <v>1027</v>
      </c>
      <c r="V605">
        <v>29076</v>
      </c>
    </row>
    <row r="606" spans="14:22" x14ac:dyDescent="0.3">
      <c r="N606" t="s">
        <v>1723</v>
      </c>
      <c r="O606">
        <v>44106</v>
      </c>
      <c r="U606" t="s">
        <v>1028</v>
      </c>
      <c r="V606">
        <v>35179</v>
      </c>
    </row>
    <row r="607" spans="14:22" x14ac:dyDescent="0.3">
      <c r="N607" t="s">
        <v>937</v>
      </c>
      <c r="O607">
        <v>35191</v>
      </c>
      <c r="U607" t="s">
        <v>1029</v>
      </c>
      <c r="V607">
        <v>35180</v>
      </c>
    </row>
    <row r="608" spans="14:22" x14ac:dyDescent="0.3">
      <c r="N608" t="s">
        <v>1808</v>
      </c>
      <c r="O608">
        <v>44198</v>
      </c>
      <c r="U608" t="s">
        <v>1030</v>
      </c>
      <c r="V608">
        <v>22152</v>
      </c>
    </row>
    <row r="609" spans="14:22" x14ac:dyDescent="0.3">
      <c r="N609" t="s">
        <v>1815</v>
      </c>
      <c r="O609">
        <v>44205</v>
      </c>
      <c r="U609" t="s">
        <v>1031</v>
      </c>
      <c r="V609">
        <v>56133</v>
      </c>
    </row>
    <row r="610" spans="14:22" x14ac:dyDescent="0.3">
      <c r="N610" t="s">
        <v>938</v>
      </c>
      <c r="O610">
        <v>22124</v>
      </c>
      <c r="U610" t="s">
        <v>1032</v>
      </c>
      <c r="V610">
        <v>29150</v>
      </c>
    </row>
    <row r="611" spans="14:22" x14ac:dyDescent="0.3">
      <c r="N611" t="s">
        <v>939</v>
      </c>
      <c r="O611">
        <v>29124</v>
      </c>
      <c r="U611" t="s">
        <v>1033</v>
      </c>
      <c r="V611">
        <v>56134</v>
      </c>
    </row>
    <row r="612" spans="14:22" x14ac:dyDescent="0.3">
      <c r="N612" t="s">
        <v>940</v>
      </c>
      <c r="O612">
        <v>29125</v>
      </c>
      <c r="U612" t="s">
        <v>1034</v>
      </c>
      <c r="V612">
        <v>56135</v>
      </c>
    </row>
    <row r="613" spans="14:22" x14ac:dyDescent="0.3">
      <c r="N613" t="s">
        <v>941</v>
      </c>
      <c r="O613">
        <v>22127</v>
      </c>
      <c r="U613" t="s">
        <v>1035</v>
      </c>
      <c r="V613">
        <v>22153</v>
      </c>
    </row>
    <row r="614" spans="14:22" x14ac:dyDescent="0.3">
      <c r="N614" t="s">
        <v>942</v>
      </c>
      <c r="O614">
        <v>35131</v>
      </c>
      <c r="U614" t="s">
        <v>1036</v>
      </c>
      <c r="V614">
        <v>35183</v>
      </c>
    </row>
    <row r="615" spans="14:22" x14ac:dyDescent="0.3">
      <c r="N615" t="s">
        <v>943</v>
      </c>
      <c r="O615">
        <v>35151</v>
      </c>
      <c r="U615" t="s">
        <v>1037</v>
      </c>
      <c r="V615">
        <v>35184</v>
      </c>
    </row>
    <row r="616" spans="14:22" x14ac:dyDescent="0.3">
      <c r="N616" t="s">
        <v>944</v>
      </c>
      <c r="O616">
        <v>35152</v>
      </c>
      <c r="U616" t="s">
        <v>1038</v>
      </c>
      <c r="V616">
        <v>35185</v>
      </c>
    </row>
    <row r="617" spans="14:22" x14ac:dyDescent="0.3">
      <c r="N617" t="s">
        <v>1700</v>
      </c>
      <c r="O617">
        <v>44082</v>
      </c>
      <c r="U617" t="s">
        <v>1039</v>
      </c>
      <c r="V617">
        <v>35186</v>
      </c>
    </row>
    <row r="618" spans="14:22" x14ac:dyDescent="0.3">
      <c r="N618" t="s">
        <v>945</v>
      </c>
      <c r="O618">
        <v>56110</v>
      </c>
      <c r="U618" t="s">
        <v>1040</v>
      </c>
      <c r="V618">
        <v>56136</v>
      </c>
    </row>
    <row r="619" spans="14:22" x14ac:dyDescent="0.3">
      <c r="N619" t="s">
        <v>946</v>
      </c>
      <c r="O619">
        <v>35153</v>
      </c>
      <c r="U619" t="s">
        <v>1041</v>
      </c>
      <c r="V619">
        <v>56137</v>
      </c>
    </row>
    <row r="620" spans="14:22" x14ac:dyDescent="0.3">
      <c r="N620" t="s">
        <v>947</v>
      </c>
      <c r="O620">
        <v>56111</v>
      </c>
      <c r="U620" t="s">
        <v>1042</v>
      </c>
      <c r="V620">
        <v>35187</v>
      </c>
    </row>
    <row r="621" spans="14:22" x14ac:dyDescent="0.3">
      <c r="N621" t="s">
        <v>948</v>
      </c>
      <c r="O621">
        <v>35154</v>
      </c>
      <c r="U621" t="s">
        <v>1043</v>
      </c>
      <c r="V621">
        <v>56139</v>
      </c>
    </row>
    <row r="622" spans="14:22" x14ac:dyDescent="0.3">
      <c r="N622" t="s">
        <v>949</v>
      </c>
      <c r="O622">
        <v>56112</v>
      </c>
      <c r="U622" t="s">
        <v>1044</v>
      </c>
      <c r="V622">
        <v>35188</v>
      </c>
    </row>
    <row r="623" spans="14:22" x14ac:dyDescent="0.3">
      <c r="N623" t="s">
        <v>950</v>
      </c>
      <c r="O623">
        <v>22128</v>
      </c>
      <c r="U623" t="s">
        <v>1045</v>
      </c>
      <c r="V623">
        <v>35189</v>
      </c>
    </row>
    <row r="624" spans="14:22" x14ac:dyDescent="0.3">
      <c r="N624" t="s">
        <v>951</v>
      </c>
      <c r="O624">
        <v>29126</v>
      </c>
      <c r="U624" t="s">
        <v>1046</v>
      </c>
      <c r="V624">
        <v>35190</v>
      </c>
    </row>
    <row r="625" spans="14:22" x14ac:dyDescent="0.3">
      <c r="N625" t="s">
        <v>952</v>
      </c>
      <c r="O625">
        <v>29128</v>
      </c>
      <c r="U625" t="s">
        <v>1047</v>
      </c>
      <c r="V625">
        <v>35192</v>
      </c>
    </row>
    <row r="626" spans="14:22" x14ac:dyDescent="0.3">
      <c r="N626" t="s">
        <v>953</v>
      </c>
      <c r="O626">
        <v>22129</v>
      </c>
      <c r="U626" t="s">
        <v>1048</v>
      </c>
      <c r="V626">
        <v>35193</v>
      </c>
    </row>
    <row r="627" spans="14:22" x14ac:dyDescent="0.3">
      <c r="N627" t="s">
        <v>954</v>
      </c>
      <c r="O627">
        <v>56113</v>
      </c>
      <c r="U627" t="s">
        <v>1049</v>
      </c>
      <c r="V627">
        <v>35194</v>
      </c>
    </row>
    <row r="628" spans="14:22" x14ac:dyDescent="0.3">
      <c r="N628" t="s">
        <v>955</v>
      </c>
      <c r="O628">
        <v>56114</v>
      </c>
      <c r="U628" t="s">
        <v>1050</v>
      </c>
      <c r="V628">
        <v>35195</v>
      </c>
    </row>
    <row r="629" spans="14:22" x14ac:dyDescent="0.3">
      <c r="N629" t="s">
        <v>956</v>
      </c>
      <c r="O629">
        <v>56115</v>
      </c>
      <c r="U629" t="s">
        <v>1051</v>
      </c>
      <c r="V629">
        <v>35196</v>
      </c>
    </row>
    <row r="630" spans="14:22" x14ac:dyDescent="0.3">
      <c r="N630" t="s">
        <v>957</v>
      </c>
      <c r="O630">
        <v>29130</v>
      </c>
      <c r="U630" t="s">
        <v>1052</v>
      </c>
      <c r="V630">
        <v>56140</v>
      </c>
    </row>
    <row r="631" spans="14:22" x14ac:dyDescent="0.3">
      <c r="N631" t="s">
        <v>958</v>
      </c>
      <c r="O631">
        <v>56116</v>
      </c>
      <c r="U631" t="s">
        <v>1053</v>
      </c>
      <c r="V631">
        <v>29151</v>
      </c>
    </row>
    <row r="632" spans="14:22" x14ac:dyDescent="0.3">
      <c r="N632" t="s">
        <v>959</v>
      </c>
      <c r="O632">
        <v>29131</v>
      </c>
      <c r="U632" t="s">
        <v>1054</v>
      </c>
      <c r="V632">
        <v>29152</v>
      </c>
    </row>
    <row r="633" spans="14:22" x14ac:dyDescent="0.3">
      <c r="N633" t="s">
        <v>960</v>
      </c>
      <c r="O633">
        <v>56117</v>
      </c>
      <c r="U633" t="s">
        <v>1055</v>
      </c>
      <c r="V633">
        <v>35197</v>
      </c>
    </row>
    <row r="634" spans="14:22" x14ac:dyDescent="0.3">
      <c r="N634" t="s">
        <v>961</v>
      </c>
      <c r="O634">
        <v>56118</v>
      </c>
      <c r="U634" t="s">
        <v>1056</v>
      </c>
      <c r="V634">
        <v>35198</v>
      </c>
    </row>
    <row r="635" spans="14:22" x14ac:dyDescent="0.3">
      <c r="N635" t="s">
        <v>962</v>
      </c>
      <c r="O635">
        <v>56119</v>
      </c>
      <c r="U635" t="s">
        <v>1057</v>
      </c>
      <c r="V635">
        <v>35199</v>
      </c>
    </row>
    <row r="636" spans="14:22" x14ac:dyDescent="0.3">
      <c r="N636" t="s">
        <v>963</v>
      </c>
      <c r="O636">
        <v>56120</v>
      </c>
      <c r="U636" t="s">
        <v>1058</v>
      </c>
      <c r="V636">
        <v>22156</v>
      </c>
    </row>
    <row r="637" spans="14:22" x14ac:dyDescent="0.3">
      <c r="N637" t="s">
        <v>964</v>
      </c>
      <c r="O637">
        <v>29132</v>
      </c>
      <c r="U637" t="s">
        <v>1059</v>
      </c>
      <c r="V637">
        <v>56141</v>
      </c>
    </row>
    <row r="638" spans="14:22" x14ac:dyDescent="0.3">
      <c r="N638" t="s">
        <v>965</v>
      </c>
      <c r="O638">
        <v>29133</v>
      </c>
      <c r="U638" t="s">
        <v>1060</v>
      </c>
      <c r="V638">
        <v>35200</v>
      </c>
    </row>
    <row r="639" spans="14:22" x14ac:dyDescent="0.3">
      <c r="N639" t="s">
        <v>966</v>
      </c>
      <c r="O639">
        <v>29134</v>
      </c>
      <c r="U639" t="s">
        <v>1061</v>
      </c>
      <c r="V639">
        <v>35201</v>
      </c>
    </row>
    <row r="640" spans="14:22" x14ac:dyDescent="0.3">
      <c r="N640" t="s">
        <v>967</v>
      </c>
      <c r="O640">
        <v>29135</v>
      </c>
      <c r="U640" t="s">
        <v>1062</v>
      </c>
      <c r="V640">
        <v>56143</v>
      </c>
    </row>
    <row r="641" spans="14:22" x14ac:dyDescent="0.3">
      <c r="N641" t="s">
        <v>968</v>
      </c>
      <c r="O641">
        <v>29136</v>
      </c>
      <c r="U641" t="s">
        <v>1063</v>
      </c>
      <c r="V641">
        <v>56145</v>
      </c>
    </row>
    <row r="642" spans="14:22" x14ac:dyDescent="0.3">
      <c r="N642" t="s">
        <v>969</v>
      </c>
      <c r="O642">
        <v>29137</v>
      </c>
      <c r="U642" t="s">
        <v>1064</v>
      </c>
      <c r="V642">
        <v>56146</v>
      </c>
    </row>
    <row r="643" spans="14:22" x14ac:dyDescent="0.3">
      <c r="N643" t="s">
        <v>970</v>
      </c>
      <c r="O643">
        <v>22131</v>
      </c>
      <c r="U643" t="s">
        <v>1065</v>
      </c>
      <c r="V643">
        <v>29153</v>
      </c>
    </row>
    <row r="644" spans="14:22" x14ac:dyDescent="0.3">
      <c r="N644" t="s">
        <v>971</v>
      </c>
      <c r="O644">
        <v>35155</v>
      </c>
      <c r="U644" t="s">
        <v>1066</v>
      </c>
      <c r="V644">
        <v>56147</v>
      </c>
    </row>
    <row r="645" spans="14:22" x14ac:dyDescent="0.3">
      <c r="N645" t="s">
        <v>972</v>
      </c>
      <c r="O645">
        <v>22132</v>
      </c>
      <c r="U645" t="s">
        <v>1067</v>
      </c>
      <c r="V645">
        <v>56148</v>
      </c>
    </row>
    <row r="646" spans="14:22" x14ac:dyDescent="0.3">
      <c r="N646" t="s">
        <v>1823</v>
      </c>
      <c r="O646">
        <v>44213</v>
      </c>
      <c r="U646" t="s">
        <v>1068</v>
      </c>
      <c r="V646">
        <v>35204</v>
      </c>
    </row>
    <row r="647" spans="14:22" x14ac:dyDescent="0.3">
      <c r="N647" t="s">
        <v>973</v>
      </c>
      <c r="O647">
        <v>35156</v>
      </c>
      <c r="U647" t="s">
        <v>1069</v>
      </c>
      <c r="V647">
        <v>22160</v>
      </c>
    </row>
    <row r="648" spans="14:22" x14ac:dyDescent="0.3">
      <c r="N648" t="s">
        <v>974</v>
      </c>
      <c r="O648">
        <v>29139</v>
      </c>
      <c r="U648" t="s">
        <v>1070</v>
      </c>
      <c r="V648">
        <v>35206</v>
      </c>
    </row>
    <row r="649" spans="14:22" x14ac:dyDescent="0.3">
      <c r="N649" t="s">
        <v>975</v>
      </c>
      <c r="O649">
        <v>29140</v>
      </c>
      <c r="U649" t="s">
        <v>1071</v>
      </c>
      <c r="V649">
        <v>56149</v>
      </c>
    </row>
    <row r="650" spans="14:22" x14ac:dyDescent="0.3">
      <c r="N650" t="s">
        <v>976</v>
      </c>
      <c r="O650">
        <v>29141</v>
      </c>
      <c r="U650" t="s">
        <v>1072</v>
      </c>
      <c r="V650">
        <v>56151</v>
      </c>
    </row>
    <row r="651" spans="14:22" x14ac:dyDescent="0.3">
      <c r="N651" t="s">
        <v>977</v>
      </c>
      <c r="O651">
        <v>56121</v>
      </c>
      <c r="U651" t="s">
        <v>1073</v>
      </c>
      <c r="V651">
        <v>35205</v>
      </c>
    </row>
    <row r="652" spans="14:22" x14ac:dyDescent="0.3">
      <c r="N652" t="s">
        <v>978</v>
      </c>
      <c r="O652">
        <v>22133</v>
      </c>
      <c r="U652" t="s">
        <v>1074</v>
      </c>
      <c r="V652">
        <v>35207</v>
      </c>
    </row>
    <row r="653" spans="14:22" x14ac:dyDescent="0.3">
      <c r="N653" t="s">
        <v>979</v>
      </c>
      <c r="O653">
        <v>29142</v>
      </c>
      <c r="U653" t="s">
        <v>1075</v>
      </c>
      <c r="V653">
        <v>35208</v>
      </c>
    </row>
    <row r="654" spans="14:22" x14ac:dyDescent="0.3">
      <c r="N654" t="s">
        <v>980</v>
      </c>
      <c r="O654">
        <v>22134</v>
      </c>
      <c r="U654" t="s">
        <v>1076</v>
      </c>
      <c r="V654">
        <v>29155</v>
      </c>
    </row>
    <row r="655" spans="14:22" x14ac:dyDescent="0.3">
      <c r="N655" t="s">
        <v>981</v>
      </c>
      <c r="O655">
        <v>22135</v>
      </c>
      <c r="U655" t="s">
        <v>1077</v>
      </c>
      <c r="V655">
        <v>22161</v>
      </c>
    </row>
    <row r="656" spans="14:22" x14ac:dyDescent="0.3">
      <c r="N656" t="s">
        <v>982</v>
      </c>
      <c r="O656">
        <v>22136</v>
      </c>
      <c r="U656" t="s">
        <v>1078</v>
      </c>
      <c r="V656">
        <v>35210</v>
      </c>
    </row>
    <row r="657" spans="14:22" x14ac:dyDescent="0.3">
      <c r="N657" t="s">
        <v>1703</v>
      </c>
      <c r="O657">
        <v>44085</v>
      </c>
      <c r="U657" t="s">
        <v>1079</v>
      </c>
      <c r="V657">
        <v>22162</v>
      </c>
    </row>
    <row r="658" spans="14:22" x14ac:dyDescent="0.3">
      <c r="N658" t="s">
        <v>983</v>
      </c>
      <c r="O658">
        <v>35159</v>
      </c>
      <c r="U658" t="s">
        <v>1080</v>
      </c>
      <c r="V658">
        <v>35211</v>
      </c>
    </row>
    <row r="659" spans="14:22" x14ac:dyDescent="0.3">
      <c r="N659" t="s">
        <v>984</v>
      </c>
      <c r="O659">
        <v>35160</v>
      </c>
      <c r="U659" t="s">
        <v>1081</v>
      </c>
      <c r="V659">
        <v>35212</v>
      </c>
    </row>
    <row r="660" spans="14:22" x14ac:dyDescent="0.3">
      <c r="N660" t="s">
        <v>985</v>
      </c>
      <c r="O660">
        <v>35161</v>
      </c>
      <c r="U660" t="s">
        <v>1082</v>
      </c>
      <c r="V660">
        <v>35214</v>
      </c>
    </row>
    <row r="661" spans="14:22" x14ac:dyDescent="0.3">
      <c r="N661" t="s">
        <v>986</v>
      </c>
      <c r="O661">
        <v>35162</v>
      </c>
      <c r="U661" t="s">
        <v>1083</v>
      </c>
      <c r="V661">
        <v>35215</v>
      </c>
    </row>
    <row r="662" spans="14:22" x14ac:dyDescent="0.3">
      <c r="N662" t="s">
        <v>987</v>
      </c>
      <c r="O662">
        <v>56122</v>
      </c>
      <c r="U662" t="s">
        <v>1084</v>
      </c>
      <c r="V662">
        <v>35216</v>
      </c>
    </row>
    <row r="663" spans="14:22" x14ac:dyDescent="0.3">
      <c r="N663" t="s">
        <v>988</v>
      </c>
      <c r="O663">
        <v>35163</v>
      </c>
      <c r="U663" t="s">
        <v>1085</v>
      </c>
      <c r="V663">
        <v>22163</v>
      </c>
    </row>
    <row r="664" spans="14:22" x14ac:dyDescent="0.3">
      <c r="N664" t="s">
        <v>1704</v>
      </c>
      <c r="O664">
        <v>44086</v>
      </c>
      <c r="U664" t="s">
        <v>1086</v>
      </c>
      <c r="V664">
        <v>56153</v>
      </c>
    </row>
    <row r="665" spans="14:22" x14ac:dyDescent="0.3">
      <c r="N665" t="s">
        <v>1705</v>
      </c>
      <c r="O665">
        <v>44087</v>
      </c>
      <c r="U665" t="s">
        <v>1087</v>
      </c>
      <c r="V665">
        <v>22164</v>
      </c>
    </row>
    <row r="666" spans="14:22" x14ac:dyDescent="0.3">
      <c r="N666" t="s">
        <v>989</v>
      </c>
      <c r="O666">
        <v>22137</v>
      </c>
      <c r="U666" t="s">
        <v>1088</v>
      </c>
      <c r="V666">
        <v>56154</v>
      </c>
    </row>
    <row r="667" spans="14:22" x14ac:dyDescent="0.3">
      <c r="N667" t="s">
        <v>990</v>
      </c>
      <c r="O667">
        <v>22138</v>
      </c>
      <c r="U667" t="s">
        <v>1089</v>
      </c>
      <c r="V667">
        <v>29156</v>
      </c>
    </row>
    <row r="668" spans="14:22" x14ac:dyDescent="0.3">
      <c r="N668" t="s">
        <v>991</v>
      </c>
      <c r="O668">
        <v>35257</v>
      </c>
      <c r="U668" t="s">
        <v>1090</v>
      </c>
      <c r="V668">
        <v>56155</v>
      </c>
    </row>
    <row r="669" spans="14:22" x14ac:dyDescent="0.3">
      <c r="N669" t="s">
        <v>992</v>
      </c>
      <c r="O669">
        <v>22139</v>
      </c>
      <c r="U669" t="s">
        <v>1091</v>
      </c>
      <c r="V669">
        <v>22165</v>
      </c>
    </row>
    <row r="670" spans="14:22" x14ac:dyDescent="0.3">
      <c r="N670" t="s">
        <v>993</v>
      </c>
      <c r="O670">
        <v>29143</v>
      </c>
      <c r="U670" t="s">
        <v>1092</v>
      </c>
      <c r="V670">
        <v>29158</v>
      </c>
    </row>
    <row r="671" spans="14:22" x14ac:dyDescent="0.3">
      <c r="N671" t="s">
        <v>1706</v>
      </c>
      <c r="O671">
        <v>44088</v>
      </c>
      <c r="U671" t="s">
        <v>1093</v>
      </c>
      <c r="V671">
        <v>22166</v>
      </c>
    </row>
    <row r="672" spans="14:22" x14ac:dyDescent="0.3">
      <c r="N672" t="s">
        <v>994</v>
      </c>
      <c r="O672">
        <v>56123</v>
      </c>
      <c r="U672" t="s">
        <v>1094</v>
      </c>
      <c r="V672">
        <v>22168</v>
      </c>
    </row>
    <row r="673" spans="14:22" x14ac:dyDescent="0.3">
      <c r="N673" t="s">
        <v>995</v>
      </c>
      <c r="O673">
        <v>56124</v>
      </c>
      <c r="U673" t="s">
        <v>1095</v>
      </c>
      <c r="V673">
        <v>56156</v>
      </c>
    </row>
    <row r="674" spans="14:22" x14ac:dyDescent="0.3">
      <c r="N674" t="s">
        <v>996</v>
      </c>
      <c r="O674">
        <v>56125</v>
      </c>
      <c r="U674" t="s">
        <v>1096</v>
      </c>
      <c r="V674">
        <v>29159</v>
      </c>
    </row>
    <row r="675" spans="14:22" x14ac:dyDescent="0.3">
      <c r="N675" t="s">
        <v>1707</v>
      </c>
      <c r="O675">
        <v>44089</v>
      </c>
      <c r="U675" t="s">
        <v>1097</v>
      </c>
      <c r="V675">
        <v>22169</v>
      </c>
    </row>
    <row r="676" spans="14:22" x14ac:dyDescent="0.3">
      <c r="N676" t="s">
        <v>997</v>
      </c>
      <c r="O676">
        <v>22141</v>
      </c>
      <c r="U676" t="s">
        <v>1098</v>
      </c>
      <c r="V676">
        <v>35219</v>
      </c>
    </row>
    <row r="677" spans="14:22" x14ac:dyDescent="0.3">
      <c r="N677" t="s">
        <v>998</v>
      </c>
      <c r="O677">
        <v>35164</v>
      </c>
      <c r="U677" t="s">
        <v>1099</v>
      </c>
      <c r="V677">
        <v>35220</v>
      </c>
    </row>
    <row r="678" spans="14:22" x14ac:dyDescent="0.3">
      <c r="N678" t="s">
        <v>999</v>
      </c>
      <c r="O678">
        <v>35165</v>
      </c>
      <c r="U678" t="s">
        <v>1100</v>
      </c>
      <c r="V678">
        <v>29160</v>
      </c>
    </row>
    <row r="679" spans="14:22" x14ac:dyDescent="0.3">
      <c r="N679" t="s">
        <v>1000</v>
      </c>
      <c r="O679">
        <v>35166</v>
      </c>
      <c r="U679" t="s">
        <v>1101</v>
      </c>
      <c r="V679">
        <v>22170</v>
      </c>
    </row>
    <row r="680" spans="14:22" x14ac:dyDescent="0.3">
      <c r="N680" t="s">
        <v>1709</v>
      </c>
      <c r="O680">
        <v>44091</v>
      </c>
      <c r="U680" t="s">
        <v>1102</v>
      </c>
      <c r="V680">
        <v>22171</v>
      </c>
    </row>
    <row r="681" spans="14:22" x14ac:dyDescent="0.3">
      <c r="N681" t="s">
        <v>1001</v>
      </c>
      <c r="O681">
        <v>35167</v>
      </c>
      <c r="U681" t="s">
        <v>1103</v>
      </c>
      <c r="V681">
        <v>22172</v>
      </c>
    </row>
    <row r="682" spans="14:22" x14ac:dyDescent="0.3">
      <c r="N682" t="s">
        <v>1002</v>
      </c>
      <c r="O682">
        <v>56126</v>
      </c>
      <c r="U682" t="s">
        <v>1104</v>
      </c>
      <c r="V682">
        <v>56157</v>
      </c>
    </row>
    <row r="683" spans="14:22" x14ac:dyDescent="0.3">
      <c r="N683" t="s">
        <v>1710</v>
      </c>
      <c r="O683">
        <v>44092</v>
      </c>
      <c r="U683" t="s">
        <v>1105</v>
      </c>
      <c r="V683">
        <v>22174</v>
      </c>
    </row>
    <row r="684" spans="14:22" x14ac:dyDescent="0.3">
      <c r="N684" t="s">
        <v>1003</v>
      </c>
      <c r="O684">
        <v>22143</v>
      </c>
      <c r="U684" t="s">
        <v>1106</v>
      </c>
      <c r="V684">
        <v>35221</v>
      </c>
    </row>
    <row r="685" spans="14:22" x14ac:dyDescent="0.3">
      <c r="N685" t="s">
        <v>1004</v>
      </c>
      <c r="O685">
        <v>56127</v>
      </c>
      <c r="U685" t="s">
        <v>1107</v>
      </c>
      <c r="V685">
        <v>22175</v>
      </c>
    </row>
    <row r="686" spans="14:22" x14ac:dyDescent="0.3">
      <c r="N686" t="s">
        <v>1711</v>
      </c>
      <c r="O686">
        <v>44094</v>
      </c>
      <c r="U686" t="s">
        <v>1108</v>
      </c>
      <c r="V686">
        <v>22176</v>
      </c>
    </row>
    <row r="687" spans="14:22" x14ac:dyDescent="0.3">
      <c r="N687" t="s">
        <v>1005</v>
      </c>
      <c r="O687">
        <v>35169</v>
      </c>
      <c r="U687" t="s">
        <v>1109</v>
      </c>
      <c r="V687">
        <v>22177</v>
      </c>
    </row>
    <row r="688" spans="14:22" x14ac:dyDescent="0.3">
      <c r="N688" t="s">
        <v>1006</v>
      </c>
      <c r="O688">
        <v>35170</v>
      </c>
      <c r="U688" t="s">
        <v>1110</v>
      </c>
      <c r="V688">
        <v>22178</v>
      </c>
    </row>
    <row r="689" spans="14:22" x14ac:dyDescent="0.3">
      <c r="N689" t="s">
        <v>1007</v>
      </c>
      <c r="O689">
        <v>35171</v>
      </c>
      <c r="U689" t="s">
        <v>1111</v>
      </c>
      <c r="V689">
        <v>35222</v>
      </c>
    </row>
    <row r="690" spans="14:22" x14ac:dyDescent="0.3">
      <c r="N690" t="s">
        <v>1008</v>
      </c>
      <c r="O690">
        <v>22145</v>
      </c>
      <c r="U690" t="s">
        <v>1112</v>
      </c>
      <c r="V690">
        <v>35223</v>
      </c>
    </row>
    <row r="691" spans="14:22" x14ac:dyDescent="0.3">
      <c r="N691" t="s">
        <v>1009</v>
      </c>
      <c r="O691">
        <v>35172</v>
      </c>
      <c r="U691" t="s">
        <v>1113</v>
      </c>
      <c r="V691">
        <v>22180</v>
      </c>
    </row>
    <row r="692" spans="14:22" x14ac:dyDescent="0.3">
      <c r="N692" t="s">
        <v>1010</v>
      </c>
      <c r="O692">
        <v>35173</v>
      </c>
      <c r="U692" t="s">
        <v>1114</v>
      </c>
      <c r="V692">
        <v>22181</v>
      </c>
    </row>
    <row r="693" spans="14:22" x14ac:dyDescent="0.3">
      <c r="N693" t="s">
        <v>1011</v>
      </c>
      <c r="O693">
        <v>29146</v>
      </c>
      <c r="U693" t="s">
        <v>1115</v>
      </c>
      <c r="V693">
        <v>22182</v>
      </c>
    </row>
    <row r="694" spans="14:22" x14ac:dyDescent="0.3">
      <c r="N694" t="s">
        <v>1012</v>
      </c>
      <c r="O694">
        <v>29147</v>
      </c>
      <c r="U694" t="s">
        <v>1116</v>
      </c>
      <c r="V694">
        <v>22183</v>
      </c>
    </row>
    <row r="695" spans="14:22" x14ac:dyDescent="0.3">
      <c r="N695" t="s">
        <v>1013</v>
      </c>
      <c r="O695">
        <v>35174</v>
      </c>
      <c r="U695" t="s">
        <v>1117</v>
      </c>
      <c r="V695">
        <v>22184</v>
      </c>
    </row>
    <row r="696" spans="14:22" x14ac:dyDescent="0.3">
      <c r="N696" t="s">
        <v>1014</v>
      </c>
      <c r="O696">
        <v>22146</v>
      </c>
      <c r="U696" t="s">
        <v>1118</v>
      </c>
      <c r="V696">
        <v>22185</v>
      </c>
    </row>
    <row r="697" spans="14:22" x14ac:dyDescent="0.3">
      <c r="N697" t="s">
        <v>1015</v>
      </c>
      <c r="O697">
        <v>56128</v>
      </c>
      <c r="U697" t="s">
        <v>1119</v>
      </c>
      <c r="V697">
        <v>22186</v>
      </c>
    </row>
    <row r="698" spans="14:22" x14ac:dyDescent="0.3">
      <c r="N698" t="s">
        <v>1016</v>
      </c>
      <c r="O698">
        <v>56129</v>
      </c>
      <c r="U698" t="s">
        <v>1120</v>
      </c>
      <c r="V698">
        <v>35224</v>
      </c>
    </row>
    <row r="699" spans="14:22" x14ac:dyDescent="0.3">
      <c r="N699" t="s">
        <v>1017</v>
      </c>
      <c r="O699">
        <v>22147</v>
      </c>
      <c r="U699" t="s">
        <v>1121</v>
      </c>
      <c r="V699">
        <v>22187</v>
      </c>
    </row>
    <row r="700" spans="14:22" x14ac:dyDescent="0.3">
      <c r="N700" t="s">
        <v>1018</v>
      </c>
      <c r="O700">
        <v>22148</v>
      </c>
      <c r="U700" t="s">
        <v>1122</v>
      </c>
      <c r="V700">
        <v>22188</v>
      </c>
    </row>
    <row r="701" spans="14:22" x14ac:dyDescent="0.3">
      <c r="N701" t="s">
        <v>1019</v>
      </c>
      <c r="O701">
        <v>22149</v>
      </c>
      <c r="U701" t="s">
        <v>1123</v>
      </c>
      <c r="V701">
        <v>56158</v>
      </c>
    </row>
    <row r="702" spans="14:22" x14ac:dyDescent="0.3">
      <c r="N702" t="s">
        <v>1020</v>
      </c>
      <c r="O702">
        <v>56130</v>
      </c>
      <c r="U702" t="s">
        <v>1124</v>
      </c>
      <c r="V702">
        <v>35225</v>
      </c>
    </row>
    <row r="703" spans="14:22" x14ac:dyDescent="0.3">
      <c r="N703" t="s">
        <v>1021</v>
      </c>
      <c r="O703">
        <v>35175</v>
      </c>
      <c r="U703" t="s">
        <v>1125</v>
      </c>
      <c r="V703">
        <v>22189</v>
      </c>
    </row>
    <row r="704" spans="14:22" x14ac:dyDescent="0.3">
      <c r="N704" t="s">
        <v>1713</v>
      </c>
      <c r="O704">
        <v>44096</v>
      </c>
      <c r="U704" t="s">
        <v>1126</v>
      </c>
      <c r="V704">
        <v>22190</v>
      </c>
    </row>
    <row r="705" spans="14:22" x14ac:dyDescent="0.3">
      <c r="N705" t="s">
        <v>1022</v>
      </c>
      <c r="O705">
        <v>56131</v>
      </c>
      <c r="U705" t="s">
        <v>1127</v>
      </c>
      <c r="V705">
        <v>22193</v>
      </c>
    </row>
    <row r="706" spans="14:22" x14ac:dyDescent="0.3">
      <c r="N706" t="s">
        <v>1023</v>
      </c>
      <c r="O706">
        <v>35308</v>
      </c>
      <c r="U706" t="s">
        <v>1128</v>
      </c>
      <c r="V706">
        <v>22194</v>
      </c>
    </row>
    <row r="707" spans="14:22" x14ac:dyDescent="0.3">
      <c r="N707" t="s">
        <v>1024</v>
      </c>
      <c r="O707">
        <v>29148</v>
      </c>
      <c r="U707" t="s">
        <v>1129</v>
      </c>
      <c r="V707">
        <v>22195</v>
      </c>
    </row>
    <row r="708" spans="14:22" x14ac:dyDescent="0.3">
      <c r="N708" t="s">
        <v>1714</v>
      </c>
      <c r="O708">
        <v>44097</v>
      </c>
      <c r="U708" t="s">
        <v>1130</v>
      </c>
      <c r="V708">
        <v>56159</v>
      </c>
    </row>
    <row r="709" spans="14:22" x14ac:dyDescent="0.3">
      <c r="N709" t="s">
        <v>1025</v>
      </c>
      <c r="O709">
        <v>56132</v>
      </c>
      <c r="U709" t="s">
        <v>1131</v>
      </c>
      <c r="V709">
        <v>22196</v>
      </c>
    </row>
    <row r="710" spans="14:22" x14ac:dyDescent="0.3">
      <c r="N710" t="s">
        <v>1026</v>
      </c>
      <c r="O710">
        <v>35178</v>
      </c>
      <c r="U710" t="s">
        <v>1132</v>
      </c>
      <c r="V710">
        <v>22197</v>
      </c>
    </row>
    <row r="711" spans="14:22" x14ac:dyDescent="0.3">
      <c r="N711" t="s">
        <v>1027</v>
      </c>
      <c r="O711">
        <v>29076</v>
      </c>
      <c r="U711" t="s">
        <v>1133</v>
      </c>
      <c r="V711">
        <v>56160</v>
      </c>
    </row>
    <row r="712" spans="14:22" x14ac:dyDescent="0.3">
      <c r="N712" t="s">
        <v>1028</v>
      </c>
      <c r="O712">
        <v>35179</v>
      </c>
      <c r="U712" t="s">
        <v>1134</v>
      </c>
      <c r="V712">
        <v>35226</v>
      </c>
    </row>
    <row r="713" spans="14:22" x14ac:dyDescent="0.3">
      <c r="N713" t="s">
        <v>1029</v>
      </c>
      <c r="O713">
        <v>35180</v>
      </c>
      <c r="U713" t="s">
        <v>1135</v>
      </c>
      <c r="V713">
        <v>35227</v>
      </c>
    </row>
    <row r="714" spans="14:22" x14ac:dyDescent="0.3">
      <c r="N714" t="s">
        <v>1030</v>
      </c>
      <c r="O714">
        <v>22152</v>
      </c>
      <c r="U714" t="s">
        <v>1136</v>
      </c>
      <c r="V714">
        <v>22198</v>
      </c>
    </row>
    <row r="715" spans="14:22" x14ac:dyDescent="0.3">
      <c r="N715" t="s">
        <v>1715</v>
      </c>
      <c r="O715">
        <v>44098</v>
      </c>
      <c r="U715" t="s">
        <v>1137</v>
      </c>
      <c r="V715">
        <v>22199</v>
      </c>
    </row>
    <row r="716" spans="14:22" x14ac:dyDescent="0.3">
      <c r="N716" t="s">
        <v>1031</v>
      </c>
      <c r="O716">
        <v>56133</v>
      </c>
      <c r="U716" t="s">
        <v>1138</v>
      </c>
      <c r="V716">
        <v>35228</v>
      </c>
    </row>
    <row r="717" spans="14:22" x14ac:dyDescent="0.3">
      <c r="N717" t="s">
        <v>1032</v>
      </c>
      <c r="O717">
        <v>29150</v>
      </c>
      <c r="U717" t="s">
        <v>1139</v>
      </c>
      <c r="V717">
        <v>29161</v>
      </c>
    </row>
    <row r="718" spans="14:22" x14ac:dyDescent="0.3">
      <c r="N718" t="s">
        <v>1033</v>
      </c>
      <c r="O718">
        <v>56134</v>
      </c>
      <c r="U718" t="s">
        <v>1140</v>
      </c>
      <c r="V718">
        <v>22200</v>
      </c>
    </row>
    <row r="719" spans="14:22" x14ac:dyDescent="0.3">
      <c r="N719" t="s">
        <v>1716</v>
      </c>
      <c r="O719">
        <v>44099</v>
      </c>
      <c r="U719" t="s">
        <v>1141</v>
      </c>
      <c r="V719">
        <v>22201</v>
      </c>
    </row>
    <row r="720" spans="14:22" x14ac:dyDescent="0.3">
      <c r="N720" t="s">
        <v>1034</v>
      </c>
      <c r="O720">
        <v>56135</v>
      </c>
      <c r="U720" t="s">
        <v>1142</v>
      </c>
      <c r="V720">
        <v>22202</v>
      </c>
    </row>
    <row r="721" spans="14:22" x14ac:dyDescent="0.3">
      <c r="N721" t="s">
        <v>1035</v>
      </c>
      <c r="O721">
        <v>22153</v>
      </c>
      <c r="U721" t="s">
        <v>1143</v>
      </c>
      <c r="V721">
        <v>29162</v>
      </c>
    </row>
    <row r="722" spans="14:22" x14ac:dyDescent="0.3">
      <c r="N722" t="s">
        <v>1036</v>
      </c>
      <c r="O722">
        <v>35183</v>
      </c>
      <c r="U722" t="s">
        <v>1144</v>
      </c>
      <c r="V722">
        <v>29163</v>
      </c>
    </row>
    <row r="723" spans="14:22" x14ac:dyDescent="0.3">
      <c r="N723" t="s">
        <v>1717</v>
      </c>
      <c r="O723">
        <v>44100</v>
      </c>
      <c r="U723" t="s">
        <v>1145</v>
      </c>
      <c r="V723">
        <v>29165</v>
      </c>
    </row>
    <row r="724" spans="14:22" x14ac:dyDescent="0.3">
      <c r="N724" t="s">
        <v>1037</v>
      </c>
      <c r="O724">
        <v>35184</v>
      </c>
      <c r="U724" t="s">
        <v>1146</v>
      </c>
      <c r="V724">
        <v>56161</v>
      </c>
    </row>
    <row r="725" spans="14:22" x14ac:dyDescent="0.3">
      <c r="N725" t="s">
        <v>1038</v>
      </c>
      <c r="O725">
        <v>35185</v>
      </c>
      <c r="U725" t="s">
        <v>1147</v>
      </c>
      <c r="V725">
        <v>56162</v>
      </c>
    </row>
    <row r="726" spans="14:22" x14ac:dyDescent="0.3">
      <c r="N726" t="s">
        <v>1719</v>
      </c>
      <c r="O726">
        <v>44102</v>
      </c>
      <c r="U726" t="s">
        <v>1148</v>
      </c>
      <c r="V726">
        <v>56163</v>
      </c>
    </row>
    <row r="727" spans="14:22" x14ac:dyDescent="0.3">
      <c r="N727" t="s">
        <v>1039</v>
      </c>
      <c r="O727">
        <v>35186</v>
      </c>
      <c r="U727" t="s">
        <v>1149</v>
      </c>
      <c r="V727">
        <v>56164</v>
      </c>
    </row>
    <row r="728" spans="14:22" x14ac:dyDescent="0.3">
      <c r="N728" t="s">
        <v>1040</v>
      </c>
      <c r="O728">
        <v>56136</v>
      </c>
      <c r="U728" t="s">
        <v>1150</v>
      </c>
      <c r="V728">
        <v>56165</v>
      </c>
    </row>
    <row r="729" spans="14:22" x14ac:dyDescent="0.3">
      <c r="N729" t="s">
        <v>1041</v>
      </c>
      <c r="O729">
        <v>56137</v>
      </c>
      <c r="U729" t="s">
        <v>1151</v>
      </c>
      <c r="V729">
        <v>22203</v>
      </c>
    </row>
    <row r="730" spans="14:22" x14ac:dyDescent="0.3">
      <c r="N730" t="s">
        <v>1042</v>
      </c>
      <c r="O730">
        <v>35187</v>
      </c>
      <c r="U730" t="s">
        <v>1152</v>
      </c>
      <c r="V730">
        <v>29166</v>
      </c>
    </row>
    <row r="731" spans="14:22" x14ac:dyDescent="0.3">
      <c r="N731" t="s">
        <v>1043</v>
      </c>
      <c r="O731">
        <v>56139</v>
      </c>
      <c r="U731" t="s">
        <v>1153</v>
      </c>
      <c r="V731">
        <v>22204</v>
      </c>
    </row>
    <row r="732" spans="14:22" x14ac:dyDescent="0.3">
      <c r="N732" t="s">
        <v>1044</v>
      </c>
      <c r="O732">
        <v>35188</v>
      </c>
      <c r="U732" t="s">
        <v>1154</v>
      </c>
      <c r="V732">
        <v>29167</v>
      </c>
    </row>
    <row r="733" spans="14:22" x14ac:dyDescent="0.3">
      <c r="N733" t="s">
        <v>1045</v>
      </c>
      <c r="O733">
        <v>35189</v>
      </c>
      <c r="U733" t="s">
        <v>1155</v>
      </c>
      <c r="V733">
        <v>29168</v>
      </c>
    </row>
    <row r="734" spans="14:22" x14ac:dyDescent="0.3">
      <c r="N734" t="s">
        <v>1046</v>
      </c>
      <c r="O734">
        <v>35190</v>
      </c>
      <c r="U734" t="s">
        <v>1156</v>
      </c>
      <c r="V734">
        <v>29169</v>
      </c>
    </row>
    <row r="735" spans="14:22" x14ac:dyDescent="0.3">
      <c r="N735" t="s">
        <v>1720</v>
      </c>
      <c r="O735">
        <v>44103</v>
      </c>
      <c r="U735" t="s">
        <v>1157</v>
      </c>
      <c r="V735">
        <v>29170</v>
      </c>
    </row>
    <row r="736" spans="14:22" x14ac:dyDescent="0.3">
      <c r="N736" t="s">
        <v>1721</v>
      </c>
      <c r="O736">
        <v>44104</v>
      </c>
      <c r="U736" t="s">
        <v>1158</v>
      </c>
      <c r="V736">
        <v>29171</v>
      </c>
    </row>
    <row r="737" spans="14:22" x14ac:dyDescent="0.3">
      <c r="N737" t="s">
        <v>1047</v>
      </c>
      <c r="O737">
        <v>35192</v>
      </c>
      <c r="U737" t="s">
        <v>1159</v>
      </c>
      <c r="V737">
        <v>29172</v>
      </c>
    </row>
    <row r="738" spans="14:22" x14ac:dyDescent="0.3">
      <c r="N738" t="s">
        <v>1048</v>
      </c>
      <c r="O738">
        <v>35193</v>
      </c>
      <c r="U738" t="s">
        <v>1160</v>
      </c>
      <c r="V738">
        <v>29173</v>
      </c>
    </row>
    <row r="739" spans="14:22" x14ac:dyDescent="0.3">
      <c r="N739" t="s">
        <v>1049</v>
      </c>
      <c r="O739">
        <v>35194</v>
      </c>
      <c r="U739" t="s">
        <v>1161</v>
      </c>
      <c r="V739">
        <v>29174</v>
      </c>
    </row>
    <row r="740" spans="14:22" x14ac:dyDescent="0.3">
      <c r="N740" t="s">
        <v>1050</v>
      </c>
      <c r="O740">
        <v>35195</v>
      </c>
      <c r="U740" t="s">
        <v>1162</v>
      </c>
      <c r="V740">
        <v>29175</v>
      </c>
    </row>
    <row r="741" spans="14:22" x14ac:dyDescent="0.3">
      <c r="N741" t="s">
        <v>1051</v>
      </c>
      <c r="O741">
        <v>35196</v>
      </c>
      <c r="U741" t="s">
        <v>1163</v>
      </c>
      <c r="V741">
        <v>29176</v>
      </c>
    </row>
    <row r="742" spans="14:22" x14ac:dyDescent="0.3">
      <c r="N742" t="s">
        <v>1052</v>
      </c>
      <c r="O742">
        <v>56140</v>
      </c>
      <c r="U742" t="s">
        <v>1164</v>
      </c>
      <c r="V742">
        <v>22205</v>
      </c>
    </row>
    <row r="743" spans="14:22" x14ac:dyDescent="0.3">
      <c r="N743" t="s">
        <v>1053</v>
      </c>
      <c r="O743">
        <v>29151</v>
      </c>
      <c r="U743" t="s">
        <v>1165</v>
      </c>
      <c r="V743">
        <v>22207</v>
      </c>
    </row>
    <row r="744" spans="14:22" x14ac:dyDescent="0.3">
      <c r="N744" t="s">
        <v>1054</v>
      </c>
      <c r="O744">
        <v>29152</v>
      </c>
      <c r="U744" t="s">
        <v>1166</v>
      </c>
      <c r="V744">
        <v>29177</v>
      </c>
    </row>
    <row r="745" spans="14:22" x14ac:dyDescent="0.3">
      <c r="N745" t="s">
        <v>1722</v>
      </c>
      <c r="O745">
        <v>44105</v>
      </c>
      <c r="U745" t="s">
        <v>1167</v>
      </c>
      <c r="V745">
        <v>22208</v>
      </c>
    </row>
    <row r="746" spans="14:22" x14ac:dyDescent="0.3">
      <c r="N746" t="s">
        <v>1055</v>
      </c>
      <c r="O746">
        <v>35197</v>
      </c>
      <c r="U746" t="s">
        <v>1168</v>
      </c>
      <c r="V746">
        <v>56166</v>
      </c>
    </row>
    <row r="747" spans="14:22" x14ac:dyDescent="0.3">
      <c r="N747" t="s">
        <v>1056</v>
      </c>
      <c r="O747">
        <v>35198</v>
      </c>
      <c r="U747" t="s">
        <v>1169</v>
      </c>
      <c r="V747">
        <v>22210</v>
      </c>
    </row>
    <row r="748" spans="14:22" x14ac:dyDescent="0.3">
      <c r="N748" t="s">
        <v>1057</v>
      </c>
      <c r="O748">
        <v>35199</v>
      </c>
      <c r="U748" t="s">
        <v>1170</v>
      </c>
      <c r="V748">
        <v>22211</v>
      </c>
    </row>
    <row r="749" spans="14:22" x14ac:dyDescent="0.3">
      <c r="N749" t="s">
        <v>1058</v>
      </c>
      <c r="O749">
        <v>22156</v>
      </c>
      <c r="U749" t="s">
        <v>1171</v>
      </c>
      <c r="V749">
        <v>29178</v>
      </c>
    </row>
    <row r="750" spans="14:22" x14ac:dyDescent="0.3">
      <c r="N750" t="s">
        <v>1059</v>
      </c>
      <c r="O750">
        <v>56141</v>
      </c>
      <c r="U750" t="s">
        <v>1172</v>
      </c>
      <c r="V750">
        <v>29179</v>
      </c>
    </row>
    <row r="751" spans="14:22" x14ac:dyDescent="0.3">
      <c r="N751" t="s">
        <v>1060</v>
      </c>
      <c r="O751">
        <v>35200</v>
      </c>
      <c r="U751" t="s">
        <v>1173</v>
      </c>
      <c r="V751">
        <v>29180</v>
      </c>
    </row>
    <row r="752" spans="14:22" x14ac:dyDescent="0.3">
      <c r="N752" t="s">
        <v>1724</v>
      </c>
      <c r="O752">
        <v>44107</v>
      </c>
      <c r="U752" t="s">
        <v>1174</v>
      </c>
      <c r="V752">
        <v>22212</v>
      </c>
    </row>
    <row r="753" spans="14:22" x14ac:dyDescent="0.3">
      <c r="N753" t="s">
        <v>1725</v>
      </c>
      <c r="O753">
        <v>44108</v>
      </c>
      <c r="U753" t="s">
        <v>1175</v>
      </c>
      <c r="V753">
        <v>29181</v>
      </c>
    </row>
    <row r="754" spans="14:22" x14ac:dyDescent="0.3">
      <c r="N754" t="s">
        <v>1061</v>
      </c>
      <c r="O754">
        <v>35201</v>
      </c>
      <c r="U754" t="s">
        <v>1176</v>
      </c>
      <c r="V754">
        <v>29182</v>
      </c>
    </row>
    <row r="755" spans="14:22" x14ac:dyDescent="0.3">
      <c r="N755" t="s">
        <v>1062</v>
      </c>
      <c r="O755">
        <v>56143</v>
      </c>
      <c r="U755" t="s">
        <v>1177</v>
      </c>
      <c r="V755">
        <v>29183</v>
      </c>
    </row>
    <row r="756" spans="14:22" x14ac:dyDescent="0.3">
      <c r="N756" t="s">
        <v>1726</v>
      </c>
      <c r="O756">
        <v>44109</v>
      </c>
      <c r="U756" t="s">
        <v>1178</v>
      </c>
      <c r="V756">
        <v>29184</v>
      </c>
    </row>
    <row r="757" spans="14:22" x14ac:dyDescent="0.3">
      <c r="N757" t="s">
        <v>1063</v>
      </c>
      <c r="O757">
        <v>56145</v>
      </c>
      <c r="U757" t="s">
        <v>1179</v>
      </c>
      <c r="V757">
        <v>22213</v>
      </c>
    </row>
    <row r="758" spans="14:22" x14ac:dyDescent="0.3">
      <c r="N758" t="s">
        <v>1064</v>
      </c>
      <c r="O758">
        <v>56146</v>
      </c>
      <c r="U758" t="s">
        <v>1180</v>
      </c>
      <c r="V758">
        <v>29185</v>
      </c>
    </row>
    <row r="759" spans="14:22" x14ac:dyDescent="0.3">
      <c r="N759" t="s">
        <v>1065</v>
      </c>
      <c r="O759">
        <v>29153</v>
      </c>
      <c r="U759" t="s">
        <v>1181</v>
      </c>
      <c r="V759">
        <v>22214</v>
      </c>
    </row>
    <row r="760" spans="14:22" x14ac:dyDescent="0.3">
      <c r="N760" t="s">
        <v>1066</v>
      </c>
      <c r="O760">
        <v>56147</v>
      </c>
      <c r="U760" t="s">
        <v>1182</v>
      </c>
      <c r="V760">
        <v>29186</v>
      </c>
    </row>
    <row r="761" spans="14:22" x14ac:dyDescent="0.3">
      <c r="N761" t="s">
        <v>1727</v>
      </c>
      <c r="O761">
        <v>44110</v>
      </c>
      <c r="U761" t="s">
        <v>1183</v>
      </c>
      <c r="V761">
        <v>22215</v>
      </c>
    </row>
    <row r="762" spans="14:22" x14ac:dyDescent="0.3">
      <c r="N762" t="s">
        <v>1067</v>
      </c>
      <c r="O762">
        <v>56148</v>
      </c>
      <c r="U762" t="s">
        <v>1184</v>
      </c>
      <c r="V762">
        <v>29187</v>
      </c>
    </row>
    <row r="763" spans="14:22" x14ac:dyDescent="0.3">
      <c r="N763" t="s">
        <v>1728</v>
      </c>
      <c r="O763">
        <v>44111</v>
      </c>
      <c r="U763" t="s">
        <v>1185</v>
      </c>
      <c r="V763">
        <v>29188</v>
      </c>
    </row>
    <row r="764" spans="14:22" x14ac:dyDescent="0.3">
      <c r="N764" t="s">
        <v>1068</v>
      </c>
      <c r="O764">
        <v>35204</v>
      </c>
      <c r="U764" t="s">
        <v>1186</v>
      </c>
      <c r="V764">
        <v>29189</v>
      </c>
    </row>
    <row r="765" spans="14:22" x14ac:dyDescent="0.3">
      <c r="N765" t="s">
        <v>1069</v>
      </c>
      <c r="O765">
        <v>22160</v>
      </c>
      <c r="U765" t="s">
        <v>1187</v>
      </c>
      <c r="V765">
        <v>29190</v>
      </c>
    </row>
    <row r="766" spans="14:22" x14ac:dyDescent="0.3">
      <c r="N766" t="s">
        <v>1070</v>
      </c>
      <c r="O766">
        <v>35206</v>
      </c>
      <c r="U766" t="s">
        <v>1188</v>
      </c>
      <c r="V766">
        <v>29191</v>
      </c>
    </row>
    <row r="767" spans="14:22" x14ac:dyDescent="0.3">
      <c r="N767" t="s">
        <v>1071</v>
      </c>
      <c r="O767">
        <v>56149</v>
      </c>
      <c r="U767" t="s">
        <v>1189</v>
      </c>
      <c r="V767">
        <v>22216</v>
      </c>
    </row>
    <row r="768" spans="14:22" x14ac:dyDescent="0.3">
      <c r="N768" t="s">
        <v>1072</v>
      </c>
      <c r="O768">
        <v>56151</v>
      </c>
      <c r="U768" t="s">
        <v>1190</v>
      </c>
      <c r="V768">
        <v>29192</v>
      </c>
    </row>
    <row r="769" spans="14:22" x14ac:dyDescent="0.3">
      <c r="N769" t="s">
        <v>1073</v>
      </c>
      <c r="O769">
        <v>35205</v>
      </c>
      <c r="U769" t="s">
        <v>1191</v>
      </c>
      <c r="V769">
        <v>56167</v>
      </c>
    </row>
    <row r="770" spans="14:22" x14ac:dyDescent="0.3">
      <c r="N770" t="s">
        <v>1729</v>
      </c>
      <c r="O770">
        <v>44112</v>
      </c>
      <c r="U770" t="s">
        <v>1192</v>
      </c>
      <c r="V770">
        <v>29193</v>
      </c>
    </row>
    <row r="771" spans="14:22" x14ac:dyDescent="0.3">
      <c r="N771" t="s">
        <v>1074</v>
      </c>
      <c r="O771">
        <v>35207</v>
      </c>
      <c r="U771" t="s">
        <v>1193</v>
      </c>
      <c r="V771">
        <v>22217</v>
      </c>
    </row>
    <row r="772" spans="14:22" x14ac:dyDescent="0.3">
      <c r="N772" t="s">
        <v>1730</v>
      </c>
      <c r="O772">
        <v>44113</v>
      </c>
      <c r="U772" t="s">
        <v>1194</v>
      </c>
      <c r="V772">
        <v>22218</v>
      </c>
    </row>
    <row r="773" spans="14:22" x14ac:dyDescent="0.3">
      <c r="N773" t="s">
        <v>1075</v>
      </c>
      <c r="O773">
        <v>35208</v>
      </c>
      <c r="U773" t="s">
        <v>1195</v>
      </c>
      <c r="V773">
        <v>22219</v>
      </c>
    </row>
    <row r="774" spans="14:22" x14ac:dyDescent="0.3">
      <c r="N774" t="s">
        <v>1731</v>
      </c>
      <c r="O774">
        <v>44114</v>
      </c>
      <c r="U774" t="s">
        <v>1196</v>
      </c>
      <c r="V774">
        <v>29195</v>
      </c>
    </row>
    <row r="775" spans="14:22" x14ac:dyDescent="0.3">
      <c r="N775" t="s">
        <v>1732</v>
      </c>
      <c r="O775">
        <v>44115</v>
      </c>
      <c r="U775" t="s">
        <v>1197</v>
      </c>
      <c r="V775">
        <v>22220</v>
      </c>
    </row>
    <row r="776" spans="14:22" x14ac:dyDescent="0.3">
      <c r="N776" t="s">
        <v>1076</v>
      </c>
      <c r="O776">
        <v>29155</v>
      </c>
      <c r="U776" t="s">
        <v>1198</v>
      </c>
      <c r="V776">
        <v>22221</v>
      </c>
    </row>
    <row r="777" spans="14:22" x14ac:dyDescent="0.3">
      <c r="N777" t="s">
        <v>1077</v>
      </c>
      <c r="O777">
        <v>22161</v>
      </c>
      <c r="U777" t="s">
        <v>1199</v>
      </c>
      <c r="V777">
        <v>29196</v>
      </c>
    </row>
    <row r="778" spans="14:22" x14ac:dyDescent="0.3">
      <c r="N778" t="s">
        <v>1078</v>
      </c>
      <c r="O778">
        <v>35210</v>
      </c>
      <c r="U778" t="s">
        <v>1200</v>
      </c>
      <c r="V778">
        <v>22222</v>
      </c>
    </row>
    <row r="779" spans="14:22" x14ac:dyDescent="0.3">
      <c r="N779" t="s">
        <v>1733</v>
      </c>
      <c r="O779">
        <v>44116</v>
      </c>
      <c r="U779" t="s">
        <v>1201</v>
      </c>
      <c r="V779">
        <v>56168</v>
      </c>
    </row>
    <row r="780" spans="14:22" x14ac:dyDescent="0.3">
      <c r="N780" t="s">
        <v>1079</v>
      </c>
      <c r="O780">
        <v>22162</v>
      </c>
      <c r="U780" t="s">
        <v>1202</v>
      </c>
      <c r="V780">
        <v>29197</v>
      </c>
    </row>
    <row r="781" spans="14:22" x14ac:dyDescent="0.3">
      <c r="N781" t="s">
        <v>1080</v>
      </c>
      <c r="O781">
        <v>35211</v>
      </c>
      <c r="U781" t="s">
        <v>1202</v>
      </c>
      <c r="V781">
        <v>56169</v>
      </c>
    </row>
    <row r="782" spans="14:22" x14ac:dyDescent="0.3">
      <c r="N782" t="s">
        <v>1081</v>
      </c>
      <c r="O782">
        <v>35212</v>
      </c>
      <c r="U782" t="s">
        <v>1203</v>
      </c>
      <c r="V782">
        <v>29198</v>
      </c>
    </row>
    <row r="783" spans="14:22" x14ac:dyDescent="0.3">
      <c r="N783" t="s">
        <v>1735</v>
      </c>
      <c r="O783">
        <v>44118</v>
      </c>
      <c r="U783" t="s">
        <v>1204</v>
      </c>
      <c r="V783">
        <v>29199</v>
      </c>
    </row>
    <row r="784" spans="14:22" x14ac:dyDescent="0.3">
      <c r="N784" t="s">
        <v>1082</v>
      </c>
      <c r="O784">
        <v>35214</v>
      </c>
      <c r="U784" t="s">
        <v>1205</v>
      </c>
      <c r="V784">
        <v>22223</v>
      </c>
    </row>
    <row r="785" spans="14:22" x14ac:dyDescent="0.3">
      <c r="N785" t="s">
        <v>1083</v>
      </c>
      <c r="O785">
        <v>35215</v>
      </c>
      <c r="U785" t="s">
        <v>1206</v>
      </c>
      <c r="V785">
        <v>22224</v>
      </c>
    </row>
    <row r="786" spans="14:22" x14ac:dyDescent="0.3">
      <c r="N786" t="s">
        <v>1084</v>
      </c>
      <c r="O786">
        <v>35216</v>
      </c>
      <c r="U786" t="s">
        <v>1207</v>
      </c>
      <c r="V786">
        <v>22225</v>
      </c>
    </row>
    <row r="787" spans="14:22" x14ac:dyDescent="0.3">
      <c r="N787" t="s">
        <v>1085</v>
      </c>
      <c r="O787">
        <v>22163</v>
      </c>
      <c r="U787" t="s">
        <v>1208</v>
      </c>
      <c r="V787">
        <v>22226</v>
      </c>
    </row>
    <row r="788" spans="14:22" x14ac:dyDescent="0.3">
      <c r="N788" t="s">
        <v>1736</v>
      </c>
      <c r="O788">
        <v>44119</v>
      </c>
      <c r="U788" t="s">
        <v>1209</v>
      </c>
      <c r="V788">
        <v>29201</v>
      </c>
    </row>
    <row r="789" spans="14:22" x14ac:dyDescent="0.3">
      <c r="N789" t="s">
        <v>1086</v>
      </c>
      <c r="O789">
        <v>56153</v>
      </c>
      <c r="U789" t="s">
        <v>1210</v>
      </c>
      <c r="V789">
        <v>29021</v>
      </c>
    </row>
    <row r="790" spans="14:22" x14ac:dyDescent="0.3">
      <c r="N790" t="s">
        <v>1087</v>
      </c>
      <c r="O790">
        <v>22164</v>
      </c>
      <c r="U790" t="s">
        <v>1211</v>
      </c>
      <c r="V790">
        <v>29202</v>
      </c>
    </row>
    <row r="791" spans="14:22" x14ac:dyDescent="0.3">
      <c r="N791" t="s">
        <v>1088</v>
      </c>
      <c r="O791">
        <v>56154</v>
      </c>
      <c r="U791" t="s">
        <v>1212</v>
      </c>
      <c r="V791">
        <v>22227</v>
      </c>
    </row>
    <row r="792" spans="14:22" x14ac:dyDescent="0.3">
      <c r="N792" t="s">
        <v>1089</v>
      </c>
      <c r="O792">
        <v>29156</v>
      </c>
      <c r="U792" t="s">
        <v>1213</v>
      </c>
      <c r="V792">
        <v>29204</v>
      </c>
    </row>
    <row r="793" spans="14:22" x14ac:dyDescent="0.3">
      <c r="N793" t="s">
        <v>1090</v>
      </c>
      <c r="O793">
        <v>56155</v>
      </c>
      <c r="U793" t="s">
        <v>1214</v>
      </c>
      <c r="V793">
        <v>29205</v>
      </c>
    </row>
    <row r="794" spans="14:22" x14ac:dyDescent="0.3">
      <c r="N794" t="s">
        <v>1091</v>
      </c>
      <c r="O794">
        <v>22165</v>
      </c>
      <c r="U794" t="s">
        <v>1215</v>
      </c>
      <c r="V794">
        <v>29206</v>
      </c>
    </row>
    <row r="795" spans="14:22" x14ac:dyDescent="0.3">
      <c r="N795" t="s">
        <v>1092</v>
      </c>
      <c r="O795">
        <v>29158</v>
      </c>
      <c r="U795" t="s">
        <v>1216</v>
      </c>
      <c r="V795">
        <v>22228</v>
      </c>
    </row>
    <row r="796" spans="14:22" x14ac:dyDescent="0.3">
      <c r="N796" t="s">
        <v>1093</v>
      </c>
      <c r="O796">
        <v>22166</v>
      </c>
      <c r="U796" t="s">
        <v>1217</v>
      </c>
      <c r="V796">
        <v>22229</v>
      </c>
    </row>
    <row r="797" spans="14:22" x14ac:dyDescent="0.3">
      <c r="N797" t="s">
        <v>1094</v>
      </c>
      <c r="O797">
        <v>22168</v>
      </c>
      <c r="U797" t="s">
        <v>1218</v>
      </c>
      <c r="V797">
        <v>22231</v>
      </c>
    </row>
    <row r="798" spans="14:22" x14ac:dyDescent="0.3">
      <c r="N798" t="s">
        <v>1095</v>
      </c>
      <c r="O798">
        <v>56156</v>
      </c>
      <c r="U798" t="s">
        <v>1219</v>
      </c>
      <c r="V798">
        <v>56170</v>
      </c>
    </row>
    <row r="799" spans="14:22" x14ac:dyDescent="0.3">
      <c r="N799" t="s">
        <v>1738</v>
      </c>
      <c r="O799">
        <v>44121</v>
      </c>
      <c r="U799" t="s">
        <v>1220</v>
      </c>
      <c r="V799">
        <v>22232</v>
      </c>
    </row>
    <row r="800" spans="14:22" x14ac:dyDescent="0.3">
      <c r="N800" t="s">
        <v>1739</v>
      </c>
      <c r="O800">
        <v>44122</v>
      </c>
      <c r="U800" t="s">
        <v>1221</v>
      </c>
      <c r="V800">
        <v>29208</v>
      </c>
    </row>
    <row r="801" spans="14:22" x14ac:dyDescent="0.3">
      <c r="N801" t="s">
        <v>1096</v>
      </c>
      <c r="O801">
        <v>29159</v>
      </c>
      <c r="U801" t="s">
        <v>1222</v>
      </c>
      <c r="V801">
        <v>29207</v>
      </c>
    </row>
    <row r="802" spans="14:22" x14ac:dyDescent="0.3">
      <c r="N802" t="s">
        <v>1097</v>
      </c>
      <c r="O802">
        <v>22169</v>
      </c>
      <c r="U802" t="s">
        <v>1223</v>
      </c>
      <c r="V802">
        <v>22233</v>
      </c>
    </row>
    <row r="803" spans="14:22" x14ac:dyDescent="0.3">
      <c r="N803" t="s">
        <v>1740</v>
      </c>
      <c r="O803">
        <v>44123</v>
      </c>
      <c r="U803" t="s">
        <v>1224</v>
      </c>
      <c r="V803">
        <v>22234</v>
      </c>
    </row>
    <row r="804" spans="14:22" x14ac:dyDescent="0.3">
      <c r="N804" t="s">
        <v>1098</v>
      </c>
      <c r="O804">
        <v>35219</v>
      </c>
      <c r="U804" t="s">
        <v>1225</v>
      </c>
      <c r="V804">
        <v>29209</v>
      </c>
    </row>
    <row r="805" spans="14:22" x14ac:dyDescent="0.3">
      <c r="N805" t="s">
        <v>1099</v>
      </c>
      <c r="O805">
        <v>35220</v>
      </c>
      <c r="U805" t="s">
        <v>1226</v>
      </c>
      <c r="V805">
        <v>29210</v>
      </c>
    </row>
    <row r="806" spans="14:22" x14ac:dyDescent="0.3">
      <c r="N806" t="s">
        <v>1742</v>
      </c>
      <c r="O806">
        <v>44125</v>
      </c>
      <c r="U806" t="s">
        <v>1227</v>
      </c>
      <c r="V806">
        <v>29211</v>
      </c>
    </row>
    <row r="807" spans="14:22" x14ac:dyDescent="0.3">
      <c r="N807" t="s">
        <v>1100</v>
      </c>
      <c r="O807">
        <v>29160</v>
      </c>
      <c r="U807" t="s">
        <v>1228</v>
      </c>
      <c r="V807">
        <v>29212</v>
      </c>
    </row>
    <row r="808" spans="14:22" x14ac:dyDescent="0.3">
      <c r="N808" t="s">
        <v>1101</v>
      </c>
      <c r="O808">
        <v>22170</v>
      </c>
      <c r="U808" t="s">
        <v>1229</v>
      </c>
      <c r="V808">
        <v>22235</v>
      </c>
    </row>
    <row r="809" spans="14:22" x14ac:dyDescent="0.3">
      <c r="N809" t="s">
        <v>1102</v>
      </c>
      <c r="O809">
        <v>22171</v>
      </c>
      <c r="U809" t="s">
        <v>1230</v>
      </c>
      <c r="V809">
        <v>29213</v>
      </c>
    </row>
    <row r="810" spans="14:22" x14ac:dyDescent="0.3">
      <c r="N810" t="s">
        <v>1103</v>
      </c>
      <c r="O810">
        <v>22172</v>
      </c>
      <c r="U810" t="s">
        <v>1231</v>
      </c>
      <c r="V810">
        <v>29214</v>
      </c>
    </row>
    <row r="811" spans="14:22" x14ac:dyDescent="0.3">
      <c r="N811" t="s">
        <v>1104</v>
      </c>
      <c r="O811">
        <v>56157</v>
      </c>
      <c r="U811" t="s">
        <v>1232</v>
      </c>
      <c r="V811">
        <v>29215</v>
      </c>
    </row>
    <row r="812" spans="14:22" x14ac:dyDescent="0.3">
      <c r="N812" t="s">
        <v>1105</v>
      </c>
      <c r="O812">
        <v>22174</v>
      </c>
      <c r="U812" t="s">
        <v>1233</v>
      </c>
      <c r="V812">
        <v>22236</v>
      </c>
    </row>
    <row r="813" spans="14:22" x14ac:dyDescent="0.3">
      <c r="N813" t="s">
        <v>1106</v>
      </c>
      <c r="O813">
        <v>35221</v>
      </c>
      <c r="U813" t="s">
        <v>1234</v>
      </c>
      <c r="V813">
        <v>22237</v>
      </c>
    </row>
    <row r="814" spans="14:22" x14ac:dyDescent="0.3">
      <c r="N814" t="s">
        <v>1107</v>
      </c>
      <c r="O814">
        <v>22175</v>
      </c>
      <c r="U814" t="s">
        <v>1235</v>
      </c>
      <c r="V814">
        <v>22238</v>
      </c>
    </row>
    <row r="815" spans="14:22" x14ac:dyDescent="0.3">
      <c r="N815" t="s">
        <v>1108</v>
      </c>
      <c r="O815">
        <v>22176</v>
      </c>
      <c r="U815" t="s">
        <v>1236</v>
      </c>
      <c r="V815">
        <v>29216</v>
      </c>
    </row>
    <row r="816" spans="14:22" x14ac:dyDescent="0.3">
      <c r="N816" t="s">
        <v>1109</v>
      </c>
      <c r="O816">
        <v>22177</v>
      </c>
      <c r="U816" t="s">
        <v>1237</v>
      </c>
      <c r="V816">
        <v>56171</v>
      </c>
    </row>
    <row r="817" spans="14:22" x14ac:dyDescent="0.3">
      <c r="N817" t="s">
        <v>1110</v>
      </c>
      <c r="O817">
        <v>22178</v>
      </c>
      <c r="U817" t="s">
        <v>1238</v>
      </c>
      <c r="V817">
        <v>22239</v>
      </c>
    </row>
    <row r="818" spans="14:22" x14ac:dyDescent="0.3">
      <c r="N818" t="s">
        <v>1111</v>
      </c>
      <c r="O818">
        <v>35222</v>
      </c>
      <c r="U818" t="s">
        <v>1239</v>
      </c>
      <c r="V818">
        <v>22240</v>
      </c>
    </row>
    <row r="819" spans="14:22" x14ac:dyDescent="0.3">
      <c r="N819" t="s">
        <v>1112</v>
      </c>
      <c r="O819">
        <v>35223</v>
      </c>
      <c r="U819" t="s">
        <v>1240</v>
      </c>
      <c r="V819">
        <v>56172</v>
      </c>
    </row>
    <row r="820" spans="14:22" x14ac:dyDescent="0.3">
      <c r="N820" t="s">
        <v>1113</v>
      </c>
      <c r="O820">
        <v>22180</v>
      </c>
      <c r="U820" t="s">
        <v>1241</v>
      </c>
      <c r="V820">
        <v>56173</v>
      </c>
    </row>
    <row r="821" spans="14:22" x14ac:dyDescent="0.3">
      <c r="N821" t="s">
        <v>1114</v>
      </c>
      <c r="O821">
        <v>22181</v>
      </c>
      <c r="U821" t="s">
        <v>1242</v>
      </c>
      <c r="V821">
        <v>56174</v>
      </c>
    </row>
    <row r="822" spans="14:22" x14ac:dyDescent="0.3">
      <c r="N822" t="s">
        <v>1115</v>
      </c>
      <c r="O822">
        <v>22182</v>
      </c>
      <c r="U822" t="s">
        <v>1243</v>
      </c>
      <c r="V822">
        <v>56175</v>
      </c>
    </row>
    <row r="823" spans="14:22" x14ac:dyDescent="0.3">
      <c r="N823" t="s">
        <v>1116</v>
      </c>
      <c r="O823">
        <v>22183</v>
      </c>
      <c r="U823" t="s">
        <v>1244</v>
      </c>
      <c r="V823">
        <v>22241</v>
      </c>
    </row>
    <row r="824" spans="14:22" x14ac:dyDescent="0.3">
      <c r="N824" t="s">
        <v>1117</v>
      </c>
      <c r="O824">
        <v>22184</v>
      </c>
      <c r="U824" t="s">
        <v>1245</v>
      </c>
      <c r="V824">
        <v>56176</v>
      </c>
    </row>
    <row r="825" spans="14:22" x14ac:dyDescent="0.3">
      <c r="N825" t="s">
        <v>1118</v>
      </c>
      <c r="O825">
        <v>22185</v>
      </c>
      <c r="U825" t="s">
        <v>1246</v>
      </c>
      <c r="V825">
        <v>22242</v>
      </c>
    </row>
    <row r="826" spans="14:22" x14ac:dyDescent="0.3">
      <c r="N826" t="s">
        <v>1119</v>
      </c>
      <c r="O826">
        <v>22186</v>
      </c>
      <c r="U826" t="s">
        <v>1247</v>
      </c>
      <c r="V826">
        <v>22243</v>
      </c>
    </row>
    <row r="827" spans="14:22" x14ac:dyDescent="0.3">
      <c r="N827" t="s">
        <v>1120</v>
      </c>
      <c r="O827">
        <v>35224</v>
      </c>
      <c r="U827" t="s">
        <v>1248</v>
      </c>
      <c r="V827">
        <v>22244</v>
      </c>
    </row>
    <row r="828" spans="14:22" x14ac:dyDescent="0.3">
      <c r="N828" t="s">
        <v>1121</v>
      </c>
      <c r="O828">
        <v>22187</v>
      </c>
      <c r="U828" t="s">
        <v>1249</v>
      </c>
      <c r="V828">
        <v>56177</v>
      </c>
    </row>
    <row r="829" spans="14:22" x14ac:dyDescent="0.3">
      <c r="N829" t="s">
        <v>1122</v>
      </c>
      <c r="O829">
        <v>22188</v>
      </c>
      <c r="U829" t="s">
        <v>1250</v>
      </c>
      <c r="V829">
        <v>22245</v>
      </c>
    </row>
    <row r="830" spans="14:22" x14ac:dyDescent="0.3">
      <c r="N830" t="s">
        <v>1123</v>
      </c>
      <c r="O830">
        <v>56158</v>
      </c>
      <c r="U830" t="s">
        <v>1251</v>
      </c>
      <c r="V830">
        <v>35229</v>
      </c>
    </row>
    <row r="831" spans="14:22" x14ac:dyDescent="0.3">
      <c r="N831" t="s">
        <v>1124</v>
      </c>
      <c r="O831">
        <v>35225</v>
      </c>
      <c r="U831" t="s">
        <v>1252</v>
      </c>
      <c r="V831">
        <v>35230</v>
      </c>
    </row>
    <row r="832" spans="14:22" x14ac:dyDescent="0.3">
      <c r="N832" t="s">
        <v>1125</v>
      </c>
      <c r="O832">
        <v>22189</v>
      </c>
      <c r="U832" t="s">
        <v>1253</v>
      </c>
      <c r="V832">
        <v>35231</v>
      </c>
    </row>
    <row r="833" spans="14:22" x14ac:dyDescent="0.3">
      <c r="N833" t="s">
        <v>1126</v>
      </c>
      <c r="O833">
        <v>22190</v>
      </c>
      <c r="U833" t="s">
        <v>1254</v>
      </c>
      <c r="V833">
        <v>22246</v>
      </c>
    </row>
    <row r="834" spans="14:22" x14ac:dyDescent="0.3">
      <c r="N834" t="s">
        <v>1745</v>
      </c>
      <c r="O834">
        <v>44128</v>
      </c>
      <c r="U834" t="s">
        <v>1255</v>
      </c>
      <c r="V834">
        <v>22248</v>
      </c>
    </row>
    <row r="835" spans="14:22" x14ac:dyDescent="0.3">
      <c r="N835" t="s">
        <v>1127</v>
      </c>
      <c r="O835">
        <v>22193</v>
      </c>
      <c r="U835" t="s">
        <v>1256</v>
      </c>
      <c r="V835">
        <v>29217</v>
      </c>
    </row>
    <row r="836" spans="14:22" x14ac:dyDescent="0.3">
      <c r="N836" t="s">
        <v>1128</v>
      </c>
      <c r="O836">
        <v>22194</v>
      </c>
      <c r="U836" t="s">
        <v>1257</v>
      </c>
      <c r="V836">
        <v>29218</v>
      </c>
    </row>
    <row r="837" spans="14:22" x14ac:dyDescent="0.3">
      <c r="N837" t="s">
        <v>1129</v>
      </c>
      <c r="O837">
        <v>22195</v>
      </c>
      <c r="U837" t="s">
        <v>1258</v>
      </c>
      <c r="V837">
        <v>29302</v>
      </c>
    </row>
    <row r="838" spans="14:22" x14ac:dyDescent="0.3">
      <c r="N838" t="s">
        <v>1130</v>
      </c>
      <c r="O838">
        <v>56159</v>
      </c>
      <c r="U838" t="s">
        <v>1259</v>
      </c>
      <c r="V838">
        <v>56178</v>
      </c>
    </row>
    <row r="839" spans="14:22" x14ac:dyDescent="0.3">
      <c r="N839" t="s">
        <v>1131</v>
      </c>
      <c r="O839">
        <v>22196</v>
      </c>
      <c r="U839" t="s">
        <v>1260</v>
      </c>
      <c r="V839">
        <v>29220</v>
      </c>
    </row>
    <row r="840" spans="14:22" x14ac:dyDescent="0.3">
      <c r="N840" t="s">
        <v>1132</v>
      </c>
      <c r="O840">
        <v>22197</v>
      </c>
      <c r="U840" t="s">
        <v>1261</v>
      </c>
      <c r="V840">
        <v>22249</v>
      </c>
    </row>
    <row r="841" spans="14:22" x14ac:dyDescent="0.3">
      <c r="N841" t="s">
        <v>1133</v>
      </c>
      <c r="O841">
        <v>56160</v>
      </c>
      <c r="U841" t="s">
        <v>1262</v>
      </c>
      <c r="V841">
        <v>35363</v>
      </c>
    </row>
    <row r="842" spans="14:22" x14ac:dyDescent="0.3">
      <c r="N842" t="s">
        <v>1134</v>
      </c>
      <c r="O842">
        <v>35226</v>
      </c>
      <c r="U842" t="s">
        <v>1263</v>
      </c>
      <c r="V842">
        <v>22250</v>
      </c>
    </row>
    <row r="843" spans="14:22" x14ac:dyDescent="0.3">
      <c r="N843" t="s">
        <v>1135</v>
      </c>
      <c r="O843">
        <v>35227</v>
      </c>
      <c r="U843" t="s">
        <v>1264</v>
      </c>
      <c r="V843">
        <v>56179</v>
      </c>
    </row>
    <row r="844" spans="14:22" x14ac:dyDescent="0.3">
      <c r="N844" t="s">
        <v>1136</v>
      </c>
      <c r="O844">
        <v>22198</v>
      </c>
      <c r="U844" t="s">
        <v>1265</v>
      </c>
      <c r="V844">
        <v>56180</v>
      </c>
    </row>
    <row r="845" spans="14:22" x14ac:dyDescent="0.3">
      <c r="N845" t="s">
        <v>1137</v>
      </c>
      <c r="O845">
        <v>22199</v>
      </c>
      <c r="U845" t="s">
        <v>1266</v>
      </c>
      <c r="V845">
        <v>22251</v>
      </c>
    </row>
    <row r="846" spans="14:22" x14ac:dyDescent="0.3">
      <c r="N846" t="s">
        <v>1138</v>
      </c>
      <c r="O846">
        <v>35228</v>
      </c>
      <c r="U846" t="s">
        <v>1267</v>
      </c>
      <c r="V846">
        <v>29221</v>
      </c>
    </row>
    <row r="847" spans="14:22" x14ac:dyDescent="0.3">
      <c r="N847" t="s">
        <v>1139</v>
      </c>
      <c r="O847">
        <v>29161</v>
      </c>
      <c r="U847" t="s">
        <v>1268</v>
      </c>
      <c r="V847">
        <v>29222</v>
      </c>
    </row>
    <row r="848" spans="14:22" x14ac:dyDescent="0.3">
      <c r="N848" t="s">
        <v>1140</v>
      </c>
      <c r="O848">
        <v>22200</v>
      </c>
      <c r="U848" t="s">
        <v>1269</v>
      </c>
      <c r="V848">
        <v>56181</v>
      </c>
    </row>
    <row r="849" spans="14:22" x14ac:dyDescent="0.3">
      <c r="N849" t="s">
        <v>1141</v>
      </c>
      <c r="O849">
        <v>22201</v>
      </c>
      <c r="U849" t="s">
        <v>1270</v>
      </c>
      <c r="V849">
        <v>29224</v>
      </c>
    </row>
    <row r="850" spans="14:22" x14ac:dyDescent="0.3">
      <c r="N850" t="s">
        <v>1142</v>
      </c>
      <c r="O850">
        <v>22202</v>
      </c>
      <c r="U850" t="s">
        <v>1271</v>
      </c>
      <c r="V850">
        <v>29225</v>
      </c>
    </row>
    <row r="851" spans="14:22" x14ac:dyDescent="0.3">
      <c r="N851" t="s">
        <v>1143</v>
      </c>
      <c r="O851">
        <v>29162</v>
      </c>
      <c r="U851" t="s">
        <v>1272</v>
      </c>
      <c r="V851">
        <v>29226</v>
      </c>
    </row>
    <row r="852" spans="14:22" x14ac:dyDescent="0.3">
      <c r="N852" t="s">
        <v>1144</v>
      </c>
      <c r="O852">
        <v>29163</v>
      </c>
      <c r="U852" t="s">
        <v>1273</v>
      </c>
      <c r="V852">
        <v>29227</v>
      </c>
    </row>
    <row r="853" spans="14:22" x14ac:dyDescent="0.3">
      <c r="N853" t="s">
        <v>1145</v>
      </c>
      <c r="O853">
        <v>29165</v>
      </c>
      <c r="U853" t="s">
        <v>1274</v>
      </c>
      <c r="V853">
        <v>22254</v>
      </c>
    </row>
    <row r="854" spans="14:22" x14ac:dyDescent="0.3">
      <c r="N854" t="s">
        <v>1146</v>
      </c>
      <c r="O854">
        <v>56161</v>
      </c>
      <c r="U854" t="s">
        <v>1275</v>
      </c>
      <c r="V854">
        <v>29228</v>
      </c>
    </row>
    <row r="855" spans="14:22" x14ac:dyDescent="0.3">
      <c r="N855" t="s">
        <v>1147</v>
      </c>
      <c r="O855">
        <v>56162</v>
      </c>
      <c r="U855" t="s">
        <v>1276</v>
      </c>
      <c r="V855">
        <v>35232</v>
      </c>
    </row>
    <row r="856" spans="14:22" x14ac:dyDescent="0.3">
      <c r="N856" t="s">
        <v>1148</v>
      </c>
      <c r="O856">
        <v>56163</v>
      </c>
      <c r="U856" t="s">
        <v>1277</v>
      </c>
      <c r="V856">
        <v>56182</v>
      </c>
    </row>
    <row r="857" spans="14:22" x14ac:dyDescent="0.3">
      <c r="N857" t="s">
        <v>1149</v>
      </c>
      <c r="O857">
        <v>56164</v>
      </c>
      <c r="U857" t="s">
        <v>1278</v>
      </c>
      <c r="V857">
        <v>35233</v>
      </c>
    </row>
    <row r="858" spans="14:22" x14ac:dyDescent="0.3">
      <c r="N858" t="s">
        <v>1150</v>
      </c>
      <c r="O858">
        <v>56165</v>
      </c>
      <c r="U858" t="s">
        <v>1279</v>
      </c>
      <c r="V858">
        <v>35234</v>
      </c>
    </row>
    <row r="859" spans="14:22" x14ac:dyDescent="0.3">
      <c r="N859" t="s">
        <v>1151</v>
      </c>
      <c r="O859">
        <v>22203</v>
      </c>
      <c r="U859" t="s">
        <v>1280</v>
      </c>
      <c r="V859">
        <v>29229</v>
      </c>
    </row>
    <row r="860" spans="14:22" x14ac:dyDescent="0.3">
      <c r="N860" t="s">
        <v>1152</v>
      </c>
      <c r="O860">
        <v>29166</v>
      </c>
      <c r="U860" t="s">
        <v>1281</v>
      </c>
      <c r="V860">
        <v>22256</v>
      </c>
    </row>
    <row r="861" spans="14:22" x14ac:dyDescent="0.3">
      <c r="N861" t="s">
        <v>1153</v>
      </c>
      <c r="O861">
        <v>22204</v>
      </c>
      <c r="U861" t="s">
        <v>1282</v>
      </c>
      <c r="V861">
        <v>22257</v>
      </c>
    </row>
    <row r="862" spans="14:22" x14ac:dyDescent="0.3">
      <c r="N862" t="s">
        <v>1154</v>
      </c>
      <c r="O862">
        <v>29167</v>
      </c>
      <c r="U862" t="s">
        <v>1283</v>
      </c>
      <c r="V862">
        <v>29230</v>
      </c>
    </row>
    <row r="863" spans="14:22" x14ac:dyDescent="0.3">
      <c r="N863" t="s">
        <v>1155</v>
      </c>
      <c r="O863">
        <v>29168</v>
      </c>
      <c r="U863" t="s">
        <v>1284</v>
      </c>
      <c r="V863">
        <v>22258</v>
      </c>
    </row>
    <row r="864" spans="14:22" x14ac:dyDescent="0.3">
      <c r="N864" t="s">
        <v>1156</v>
      </c>
      <c r="O864">
        <v>29169</v>
      </c>
      <c r="U864" t="s">
        <v>1285</v>
      </c>
      <c r="V864">
        <v>56184</v>
      </c>
    </row>
    <row r="865" spans="14:22" x14ac:dyDescent="0.3">
      <c r="N865" t="s">
        <v>1157</v>
      </c>
      <c r="O865">
        <v>29170</v>
      </c>
      <c r="U865" t="s">
        <v>1286</v>
      </c>
      <c r="V865">
        <v>56185</v>
      </c>
    </row>
    <row r="866" spans="14:22" x14ac:dyDescent="0.3">
      <c r="N866" t="s">
        <v>1158</v>
      </c>
      <c r="O866">
        <v>29171</v>
      </c>
      <c r="U866" t="s">
        <v>1287</v>
      </c>
      <c r="V866">
        <v>22259</v>
      </c>
    </row>
    <row r="867" spans="14:22" x14ac:dyDescent="0.3">
      <c r="N867" t="s">
        <v>1159</v>
      </c>
      <c r="O867">
        <v>29172</v>
      </c>
      <c r="U867" t="s">
        <v>1288</v>
      </c>
      <c r="V867">
        <v>56186</v>
      </c>
    </row>
    <row r="868" spans="14:22" x14ac:dyDescent="0.3">
      <c r="N868" t="s">
        <v>1160</v>
      </c>
      <c r="O868">
        <v>29173</v>
      </c>
      <c r="U868" t="s">
        <v>1289</v>
      </c>
      <c r="V868">
        <v>29232</v>
      </c>
    </row>
    <row r="869" spans="14:22" x14ac:dyDescent="0.3">
      <c r="N869" t="s">
        <v>1161</v>
      </c>
      <c r="O869">
        <v>29174</v>
      </c>
      <c r="U869" t="s">
        <v>1290</v>
      </c>
      <c r="V869">
        <v>29233</v>
      </c>
    </row>
    <row r="870" spans="14:22" x14ac:dyDescent="0.3">
      <c r="N870" t="s">
        <v>1162</v>
      </c>
      <c r="O870">
        <v>29175</v>
      </c>
      <c r="U870" t="s">
        <v>1291</v>
      </c>
      <c r="V870">
        <v>22261</v>
      </c>
    </row>
    <row r="871" spans="14:22" x14ac:dyDescent="0.3">
      <c r="N871" t="s">
        <v>1163</v>
      </c>
      <c r="O871">
        <v>29176</v>
      </c>
      <c r="U871" t="s">
        <v>1292</v>
      </c>
      <c r="V871">
        <v>22262</v>
      </c>
    </row>
    <row r="872" spans="14:22" x14ac:dyDescent="0.3">
      <c r="N872" t="s">
        <v>1164</v>
      </c>
      <c r="O872">
        <v>22205</v>
      </c>
      <c r="U872" t="s">
        <v>1293</v>
      </c>
      <c r="V872">
        <v>56188</v>
      </c>
    </row>
    <row r="873" spans="14:22" x14ac:dyDescent="0.3">
      <c r="N873" t="s">
        <v>1165</v>
      </c>
      <c r="O873">
        <v>22207</v>
      </c>
      <c r="U873" t="s">
        <v>1294</v>
      </c>
      <c r="V873">
        <v>56189</v>
      </c>
    </row>
    <row r="874" spans="14:22" x14ac:dyDescent="0.3">
      <c r="N874" t="s">
        <v>1166</v>
      </c>
      <c r="O874">
        <v>29177</v>
      </c>
      <c r="U874" t="s">
        <v>1295</v>
      </c>
      <c r="V874">
        <v>35235</v>
      </c>
    </row>
    <row r="875" spans="14:22" x14ac:dyDescent="0.3">
      <c r="N875" t="s">
        <v>1167</v>
      </c>
      <c r="O875">
        <v>22208</v>
      </c>
      <c r="U875" t="s">
        <v>1296</v>
      </c>
      <c r="V875">
        <v>29234</v>
      </c>
    </row>
    <row r="876" spans="14:22" x14ac:dyDescent="0.3">
      <c r="N876" t="s">
        <v>1168</v>
      </c>
      <c r="O876">
        <v>56166</v>
      </c>
      <c r="U876" t="s">
        <v>1297</v>
      </c>
      <c r="V876">
        <v>35236</v>
      </c>
    </row>
    <row r="877" spans="14:22" x14ac:dyDescent="0.3">
      <c r="N877" t="s">
        <v>1169</v>
      </c>
      <c r="O877">
        <v>22210</v>
      </c>
      <c r="U877" t="s">
        <v>1298</v>
      </c>
      <c r="V877">
        <v>56190</v>
      </c>
    </row>
    <row r="878" spans="14:22" x14ac:dyDescent="0.3">
      <c r="N878" t="s">
        <v>1170</v>
      </c>
      <c r="O878">
        <v>22211</v>
      </c>
      <c r="U878" t="s">
        <v>1299</v>
      </c>
      <c r="V878">
        <v>56191</v>
      </c>
    </row>
    <row r="879" spans="14:22" x14ac:dyDescent="0.3">
      <c r="N879" t="s">
        <v>1171</v>
      </c>
      <c r="O879">
        <v>29178</v>
      </c>
      <c r="U879" t="s">
        <v>1300</v>
      </c>
      <c r="V879">
        <v>35237</v>
      </c>
    </row>
    <row r="880" spans="14:22" x14ac:dyDescent="0.3">
      <c r="N880" t="s">
        <v>1172</v>
      </c>
      <c r="O880">
        <v>29179</v>
      </c>
      <c r="U880" t="s">
        <v>1301</v>
      </c>
      <c r="V880">
        <v>35238</v>
      </c>
    </row>
    <row r="881" spans="14:22" x14ac:dyDescent="0.3">
      <c r="N881" t="s">
        <v>1173</v>
      </c>
      <c r="O881">
        <v>29180</v>
      </c>
      <c r="U881" t="s">
        <v>1302</v>
      </c>
      <c r="V881">
        <v>35239</v>
      </c>
    </row>
    <row r="882" spans="14:22" x14ac:dyDescent="0.3">
      <c r="N882" t="s">
        <v>1174</v>
      </c>
      <c r="O882">
        <v>22212</v>
      </c>
      <c r="U882" t="s">
        <v>1303</v>
      </c>
      <c r="V882">
        <v>56193</v>
      </c>
    </row>
    <row r="883" spans="14:22" x14ac:dyDescent="0.3">
      <c r="N883" t="s">
        <v>1175</v>
      </c>
      <c r="O883">
        <v>29181</v>
      </c>
      <c r="U883" t="s">
        <v>1304</v>
      </c>
      <c r="V883">
        <v>29236</v>
      </c>
    </row>
    <row r="884" spans="14:22" x14ac:dyDescent="0.3">
      <c r="N884" t="s">
        <v>1176</v>
      </c>
      <c r="O884">
        <v>29182</v>
      </c>
      <c r="U884" t="s">
        <v>1305</v>
      </c>
      <c r="V884">
        <v>56194</v>
      </c>
    </row>
    <row r="885" spans="14:22" x14ac:dyDescent="0.3">
      <c r="N885" t="s">
        <v>1177</v>
      </c>
      <c r="O885">
        <v>29183</v>
      </c>
      <c r="U885" t="s">
        <v>1306</v>
      </c>
      <c r="V885">
        <v>35242</v>
      </c>
    </row>
    <row r="886" spans="14:22" x14ac:dyDescent="0.3">
      <c r="N886" t="s">
        <v>1178</v>
      </c>
      <c r="O886">
        <v>29184</v>
      </c>
      <c r="U886" t="s">
        <v>1307</v>
      </c>
      <c r="V886">
        <v>35282</v>
      </c>
    </row>
    <row r="887" spans="14:22" x14ac:dyDescent="0.3">
      <c r="N887" t="s">
        <v>1179</v>
      </c>
      <c r="O887">
        <v>22213</v>
      </c>
      <c r="U887" t="s">
        <v>1308</v>
      </c>
      <c r="V887">
        <v>56196</v>
      </c>
    </row>
    <row r="888" spans="14:22" x14ac:dyDescent="0.3">
      <c r="N888" t="s">
        <v>1180</v>
      </c>
      <c r="O888">
        <v>29185</v>
      </c>
      <c r="U888" t="s">
        <v>1309</v>
      </c>
      <c r="V888">
        <v>56198</v>
      </c>
    </row>
    <row r="889" spans="14:22" x14ac:dyDescent="0.3">
      <c r="N889" t="s">
        <v>1181</v>
      </c>
      <c r="O889">
        <v>22214</v>
      </c>
      <c r="U889" t="s">
        <v>1310</v>
      </c>
      <c r="V889">
        <v>35243</v>
      </c>
    </row>
    <row r="890" spans="14:22" x14ac:dyDescent="0.3">
      <c r="N890" t="s">
        <v>1182</v>
      </c>
      <c r="O890">
        <v>29186</v>
      </c>
      <c r="U890" t="s">
        <v>1311</v>
      </c>
      <c r="V890">
        <v>35244</v>
      </c>
    </row>
    <row r="891" spans="14:22" x14ac:dyDescent="0.3">
      <c r="N891" t="s">
        <v>1183</v>
      </c>
      <c r="O891">
        <v>22215</v>
      </c>
      <c r="U891" t="s">
        <v>1312</v>
      </c>
      <c r="V891">
        <v>35245</v>
      </c>
    </row>
    <row r="892" spans="14:22" x14ac:dyDescent="0.3">
      <c r="N892" t="s">
        <v>1184</v>
      </c>
      <c r="O892">
        <v>29187</v>
      </c>
      <c r="U892" t="s">
        <v>1313</v>
      </c>
      <c r="V892">
        <v>29238</v>
      </c>
    </row>
    <row r="893" spans="14:22" x14ac:dyDescent="0.3">
      <c r="N893" t="s">
        <v>1185</v>
      </c>
      <c r="O893">
        <v>29188</v>
      </c>
      <c r="U893" t="s">
        <v>1314</v>
      </c>
      <c r="V893">
        <v>29239</v>
      </c>
    </row>
    <row r="894" spans="14:22" x14ac:dyDescent="0.3">
      <c r="N894" t="s">
        <v>1186</v>
      </c>
      <c r="O894">
        <v>29189</v>
      </c>
      <c r="U894" t="s">
        <v>1315</v>
      </c>
      <c r="V894">
        <v>29240</v>
      </c>
    </row>
    <row r="895" spans="14:22" x14ac:dyDescent="0.3">
      <c r="N895" t="s">
        <v>1187</v>
      </c>
      <c r="O895">
        <v>29190</v>
      </c>
      <c r="U895" t="s">
        <v>1316</v>
      </c>
      <c r="V895">
        <v>22265</v>
      </c>
    </row>
    <row r="896" spans="14:22" x14ac:dyDescent="0.3">
      <c r="N896" t="s">
        <v>1188</v>
      </c>
      <c r="O896">
        <v>29191</v>
      </c>
      <c r="U896" t="s">
        <v>1317</v>
      </c>
      <c r="V896">
        <v>29241</v>
      </c>
    </row>
    <row r="897" spans="14:22" x14ac:dyDescent="0.3">
      <c r="N897" t="s">
        <v>1189</v>
      </c>
      <c r="O897">
        <v>22216</v>
      </c>
      <c r="U897" t="s">
        <v>1318</v>
      </c>
      <c r="V897">
        <v>22266</v>
      </c>
    </row>
    <row r="898" spans="14:22" x14ac:dyDescent="0.3">
      <c r="N898" t="s">
        <v>1190</v>
      </c>
      <c r="O898">
        <v>29192</v>
      </c>
      <c r="U898" t="s">
        <v>1319</v>
      </c>
      <c r="V898">
        <v>56199</v>
      </c>
    </row>
    <row r="899" spans="14:22" x14ac:dyDescent="0.3">
      <c r="N899" t="s">
        <v>1191</v>
      </c>
      <c r="O899">
        <v>56167</v>
      </c>
      <c r="U899" t="s">
        <v>1320</v>
      </c>
      <c r="V899">
        <v>22267</v>
      </c>
    </row>
    <row r="900" spans="14:22" x14ac:dyDescent="0.3">
      <c r="N900" t="s">
        <v>1192</v>
      </c>
      <c r="O900">
        <v>29193</v>
      </c>
      <c r="U900" t="s">
        <v>1321</v>
      </c>
      <c r="V900">
        <v>35246</v>
      </c>
    </row>
    <row r="901" spans="14:22" x14ac:dyDescent="0.3">
      <c r="N901" t="s">
        <v>1193</v>
      </c>
      <c r="O901">
        <v>22217</v>
      </c>
      <c r="U901" t="s">
        <v>1322</v>
      </c>
      <c r="V901">
        <v>35247</v>
      </c>
    </row>
    <row r="902" spans="14:22" x14ac:dyDescent="0.3">
      <c r="N902" t="s">
        <v>1194</v>
      </c>
      <c r="O902">
        <v>22218</v>
      </c>
      <c r="U902" t="s">
        <v>1323</v>
      </c>
      <c r="V902">
        <v>22268</v>
      </c>
    </row>
    <row r="903" spans="14:22" x14ac:dyDescent="0.3">
      <c r="N903" t="s">
        <v>1195</v>
      </c>
      <c r="O903">
        <v>22219</v>
      </c>
      <c r="U903" t="s">
        <v>1324</v>
      </c>
      <c r="V903">
        <v>56200</v>
      </c>
    </row>
    <row r="904" spans="14:22" x14ac:dyDescent="0.3">
      <c r="N904" t="s">
        <v>1196</v>
      </c>
      <c r="O904">
        <v>29195</v>
      </c>
      <c r="U904" t="s">
        <v>1325</v>
      </c>
      <c r="V904">
        <v>22269</v>
      </c>
    </row>
    <row r="905" spans="14:22" x14ac:dyDescent="0.3">
      <c r="N905" t="s">
        <v>1197</v>
      </c>
      <c r="O905">
        <v>22220</v>
      </c>
      <c r="U905" t="s">
        <v>1326</v>
      </c>
      <c r="V905">
        <v>35248</v>
      </c>
    </row>
    <row r="906" spans="14:22" x14ac:dyDescent="0.3">
      <c r="N906" t="s">
        <v>1198</v>
      </c>
      <c r="O906">
        <v>22221</v>
      </c>
      <c r="U906" t="s">
        <v>1327</v>
      </c>
      <c r="V906">
        <v>56202</v>
      </c>
    </row>
    <row r="907" spans="14:22" x14ac:dyDescent="0.3">
      <c r="N907" t="s">
        <v>1199</v>
      </c>
      <c r="O907">
        <v>29196</v>
      </c>
      <c r="U907" t="s">
        <v>1328</v>
      </c>
      <c r="V907">
        <v>22271</v>
      </c>
    </row>
    <row r="908" spans="14:22" x14ac:dyDescent="0.3">
      <c r="N908" t="s">
        <v>1200</v>
      </c>
      <c r="O908">
        <v>22222</v>
      </c>
      <c r="U908" t="s">
        <v>1329</v>
      </c>
      <c r="V908">
        <v>22272</v>
      </c>
    </row>
    <row r="909" spans="14:22" x14ac:dyDescent="0.3">
      <c r="N909" t="s">
        <v>1201</v>
      </c>
      <c r="O909">
        <v>56168</v>
      </c>
      <c r="U909" t="s">
        <v>1330</v>
      </c>
      <c r="V909">
        <v>56203</v>
      </c>
    </row>
    <row r="910" spans="14:22" x14ac:dyDescent="0.3">
      <c r="N910" t="s">
        <v>1202</v>
      </c>
      <c r="O910">
        <v>29197</v>
      </c>
      <c r="U910" t="s">
        <v>1331</v>
      </c>
      <c r="V910">
        <v>22273</v>
      </c>
    </row>
    <row r="911" spans="14:22" x14ac:dyDescent="0.3">
      <c r="N911" t="s">
        <v>1202</v>
      </c>
      <c r="O911">
        <v>56169</v>
      </c>
      <c r="U911" t="s">
        <v>1332</v>
      </c>
      <c r="V911">
        <v>56204</v>
      </c>
    </row>
    <row r="912" spans="14:22" x14ac:dyDescent="0.3">
      <c r="N912" t="s">
        <v>1203</v>
      </c>
      <c r="O912">
        <v>29198</v>
      </c>
      <c r="U912" t="s">
        <v>1333</v>
      </c>
      <c r="V912">
        <v>22274</v>
      </c>
    </row>
    <row r="913" spans="14:22" x14ac:dyDescent="0.3">
      <c r="N913" t="s">
        <v>1204</v>
      </c>
      <c r="O913">
        <v>29199</v>
      </c>
      <c r="U913" t="s">
        <v>1334</v>
      </c>
      <c r="V913">
        <v>35250</v>
      </c>
    </row>
    <row r="914" spans="14:22" x14ac:dyDescent="0.3">
      <c r="N914" t="s">
        <v>1205</v>
      </c>
      <c r="O914">
        <v>22223</v>
      </c>
      <c r="U914" t="s">
        <v>1334</v>
      </c>
      <c r="V914">
        <v>56205</v>
      </c>
    </row>
    <row r="915" spans="14:22" x14ac:dyDescent="0.3">
      <c r="N915" t="s">
        <v>1206</v>
      </c>
      <c r="O915">
        <v>22224</v>
      </c>
      <c r="U915" t="s">
        <v>1335</v>
      </c>
      <c r="V915">
        <v>35251</v>
      </c>
    </row>
    <row r="916" spans="14:22" x14ac:dyDescent="0.3">
      <c r="N916" t="s">
        <v>1207</v>
      </c>
      <c r="O916">
        <v>22225</v>
      </c>
      <c r="U916" t="s">
        <v>1336</v>
      </c>
      <c r="V916">
        <v>35252</v>
      </c>
    </row>
    <row r="917" spans="14:22" x14ac:dyDescent="0.3">
      <c r="N917" t="s">
        <v>1208</v>
      </c>
      <c r="O917">
        <v>22226</v>
      </c>
      <c r="U917" t="s">
        <v>1337</v>
      </c>
      <c r="V917">
        <v>35253</v>
      </c>
    </row>
    <row r="918" spans="14:22" x14ac:dyDescent="0.3">
      <c r="N918" t="s">
        <v>1209</v>
      </c>
      <c r="O918">
        <v>29201</v>
      </c>
      <c r="U918" t="s">
        <v>1338</v>
      </c>
      <c r="V918">
        <v>56206</v>
      </c>
    </row>
    <row r="919" spans="14:22" x14ac:dyDescent="0.3">
      <c r="N919" t="s">
        <v>1210</v>
      </c>
      <c r="O919">
        <v>29021</v>
      </c>
      <c r="U919" t="s">
        <v>1339</v>
      </c>
      <c r="V919">
        <v>22275</v>
      </c>
    </row>
    <row r="920" spans="14:22" x14ac:dyDescent="0.3">
      <c r="N920" t="s">
        <v>1211</v>
      </c>
      <c r="O920">
        <v>29202</v>
      </c>
      <c r="U920" t="s">
        <v>1340</v>
      </c>
      <c r="V920">
        <v>56207</v>
      </c>
    </row>
    <row r="921" spans="14:22" x14ac:dyDescent="0.3">
      <c r="N921" t="s">
        <v>1212</v>
      </c>
      <c r="O921">
        <v>22227</v>
      </c>
      <c r="U921" t="s">
        <v>1341</v>
      </c>
      <c r="V921">
        <v>35255</v>
      </c>
    </row>
    <row r="922" spans="14:22" x14ac:dyDescent="0.3">
      <c r="N922" t="s">
        <v>1213</v>
      </c>
      <c r="O922">
        <v>29204</v>
      </c>
      <c r="U922" t="s">
        <v>1342</v>
      </c>
      <c r="V922">
        <v>22276</v>
      </c>
    </row>
    <row r="923" spans="14:22" x14ac:dyDescent="0.3">
      <c r="N923" t="s">
        <v>1214</v>
      </c>
      <c r="O923">
        <v>29205</v>
      </c>
      <c r="U923" t="s">
        <v>1343</v>
      </c>
      <c r="V923">
        <v>22277</v>
      </c>
    </row>
    <row r="924" spans="14:22" x14ac:dyDescent="0.3">
      <c r="N924" t="s">
        <v>1215</v>
      </c>
      <c r="O924">
        <v>29206</v>
      </c>
      <c r="U924" t="s">
        <v>1344</v>
      </c>
      <c r="V924">
        <v>35256</v>
      </c>
    </row>
    <row r="925" spans="14:22" x14ac:dyDescent="0.3">
      <c r="N925" t="s">
        <v>1216</v>
      </c>
      <c r="O925">
        <v>22228</v>
      </c>
      <c r="U925" t="s">
        <v>1345</v>
      </c>
      <c r="V925">
        <v>22278</v>
      </c>
    </row>
    <row r="926" spans="14:22" x14ac:dyDescent="0.3">
      <c r="N926" t="s">
        <v>1217</v>
      </c>
      <c r="O926">
        <v>22229</v>
      </c>
      <c r="U926" t="s">
        <v>1346</v>
      </c>
      <c r="V926">
        <v>56208</v>
      </c>
    </row>
    <row r="927" spans="14:22" x14ac:dyDescent="0.3">
      <c r="N927" t="s">
        <v>1218</v>
      </c>
      <c r="O927">
        <v>22231</v>
      </c>
      <c r="U927" t="s">
        <v>1347</v>
      </c>
      <c r="V927">
        <v>35258</v>
      </c>
    </row>
    <row r="928" spans="14:22" x14ac:dyDescent="0.3">
      <c r="N928" t="s">
        <v>1219</v>
      </c>
      <c r="O928">
        <v>56170</v>
      </c>
      <c r="U928" t="s">
        <v>1348</v>
      </c>
      <c r="V928">
        <v>35259</v>
      </c>
    </row>
    <row r="929" spans="14:22" x14ac:dyDescent="0.3">
      <c r="N929" t="s">
        <v>1220</v>
      </c>
      <c r="O929">
        <v>22232</v>
      </c>
      <c r="U929" t="s">
        <v>1349</v>
      </c>
      <c r="V929">
        <v>22279</v>
      </c>
    </row>
    <row r="930" spans="14:22" x14ac:dyDescent="0.3">
      <c r="N930" t="s">
        <v>1221</v>
      </c>
      <c r="O930">
        <v>29208</v>
      </c>
      <c r="U930" t="s">
        <v>1350</v>
      </c>
      <c r="V930">
        <v>56210</v>
      </c>
    </row>
    <row r="931" spans="14:22" x14ac:dyDescent="0.3">
      <c r="N931" t="s">
        <v>1222</v>
      </c>
      <c r="O931">
        <v>29207</v>
      </c>
      <c r="U931" t="s">
        <v>1351</v>
      </c>
      <c r="V931">
        <v>22280</v>
      </c>
    </row>
    <row r="932" spans="14:22" x14ac:dyDescent="0.3">
      <c r="N932" t="s">
        <v>1223</v>
      </c>
      <c r="O932">
        <v>22233</v>
      </c>
      <c r="U932" t="s">
        <v>1352</v>
      </c>
      <c r="V932">
        <v>22281</v>
      </c>
    </row>
    <row r="933" spans="14:22" x14ac:dyDescent="0.3">
      <c r="N933" t="s">
        <v>1224</v>
      </c>
      <c r="O933">
        <v>22234</v>
      </c>
      <c r="U933" t="s">
        <v>1353</v>
      </c>
      <c r="V933">
        <v>22282</v>
      </c>
    </row>
    <row r="934" spans="14:22" x14ac:dyDescent="0.3">
      <c r="N934" t="s">
        <v>1225</v>
      </c>
      <c r="O934">
        <v>29209</v>
      </c>
      <c r="U934" t="s">
        <v>1354</v>
      </c>
      <c r="V934">
        <v>35260</v>
      </c>
    </row>
    <row r="935" spans="14:22" x14ac:dyDescent="0.3">
      <c r="N935" t="s">
        <v>1226</v>
      </c>
      <c r="O935">
        <v>29210</v>
      </c>
      <c r="U935" t="s">
        <v>1355</v>
      </c>
      <c r="V935">
        <v>35261</v>
      </c>
    </row>
    <row r="936" spans="14:22" x14ac:dyDescent="0.3">
      <c r="N936" t="s">
        <v>1227</v>
      </c>
      <c r="O936">
        <v>29211</v>
      </c>
      <c r="U936" t="s">
        <v>1356</v>
      </c>
      <c r="V936">
        <v>22283</v>
      </c>
    </row>
    <row r="937" spans="14:22" x14ac:dyDescent="0.3">
      <c r="N937" t="s">
        <v>1228</v>
      </c>
      <c r="O937">
        <v>29212</v>
      </c>
      <c r="U937" t="s">
        <v>1357</v>
      </c>
      <c r="V937">
        <v>56211</v>
      </c>
    </row>
    <row r="938" spans="14:22" x14ac:dyDescent="0.3">
      <c r="N938" t="s">
        <v>1229</v>
      </c>
      <c r="O938">
        <v>22235</v>
      </c>
      <c r="U938" t="s">
        <v>1358</v>
      </c>
      <c r="V938">
        <v>22284</v>
      </c>
    </row>
    <row r="939" spans="14:22" x14ac:dyDescent="0.3">
      <c r="N939" t="s">
        <v>1230</v>
      </c>
      <c r="O939">
        <v>29213</v>
      </c>
      <c r="U939" t="s">
        <v>1359</v>
      </c>
      <c r="V939">
        <v>22285</v>
      </c>
    </row>
    <row r="940" spans="14:22" x14ac:dyDescent="0.3">
      <c r="N940" t="s">
        <v>1231</v>
      </c>
      <c r="O940">
        <v>29214</v>
      </c>
      <c r="U940" t="s">
        <v>1360</v>
      </c>
      <c r="V940">
        <v>29243</v>
      </c>
    </row>
    <row r="941" spans="14:22" x14ac:dyDescent="0.3">
      <c r="N941" t="s">
        <v>1232</v>
      </c>
      <c r="O941">
        <v>29215</v>
      </c>
      <c r="U941" t="s">
        <v>1361</v>
      </c>
      <c r="V941">
        <v>35263</v>
      </c>
    </row>
    <row r="942" spans="14:22" x14ac:dyDescent="0.3">
      <c r="N942" t="s">
        <v>1233</v>
      </c>
      <c r="O942">
        <v>22236</v>
      </c>
      <c r="U942" t="s">
        <v>1362</v>
      </c>
      <c r="V942">
        <v>22286</v>
      </c>
    </row>
    <row r="943" spans="14:22" x14ac:dyDescent="0.3">
      <c r="N943" t="s">
        <v>1234</v>
      </c>
      <c r="O943">
        <v>22237</v>
      </c>
      <c r="U943" t="s">
        <v>1363</v>
      </c>
      <c r="V943">
        <v>29244</v>
      </c>
    </row>
    <row r="944" spans="14:22" x14ac:dyDescent="0.3">
      <c r="N944" t="s">
        <v>1235</v>
      </c>
      <c r="O944">
        <v>22238</v>
      </c>
      <c r="U944" t="s">
        <v>1364</v>
      </c>
      <c r="V944">
        <v>35264</v>
      </c>
    </row>
    <row r="945" spans="14:22" x14ac:dyDescent="0.3">
      <c r="N945" t="s">
        <v>1236</v>
      </c>
      <c r="O945">
        <v>29216</v>
      </c>
      <c r="U945" t="s">
        <v>1365</v>
      </c>
      <c r="V945">
        <v>29245</v>
      </c>
    </row>
    <row r="946" spans="14:22" x14ac:dyDescent="0.3">
      <c r="N946" t="s">
        <v>1237</v>
      </c>
      <c r="O946">
        <v>56171</v>
      </c>
      <c r="U946" t="s">
        <v>1366</v>
      </c>
      <c r="V946">
        <v>56212</v>
      </c>
    </row>
    <row r="947" spans="14:22" x14ac:dyDescent="0.3">
      <c r="N947" t="s">
        <v>1238</v>
      </c>
      <c r="O947">
        <v>22239</v>
      </c>
      <c r="U947" t="s">
        <v>1367</v>
      </c>
      <c r="V947">
        <v>35265</v>
      </c>
    </row>
    <row r="948" spans="14:22" x14ac:dyDescent="0.3">
      <c r="N948" t="s">
        <v>1239</v>
      </c>
      <c r="O948">
        <v>22240</v>
      </c>
      <c r="U948" t="s">
        <v>1368</v>
      </c>
      <c r="V948">
        <v>22287</v>
      </c>
    </row>
    <row r="949" spans="14:22" x14ac:dyDescent="0.3">
      <c r="N949" t="s">
        <v>1240</v>
      </c>
      <c r="O949">
        <v>56172</v>
      </c>
      <c r="U949" t="s">
        <v>1369</v>
      </c>
      <c r="V949">
        <v>56263</v>
      </c>
    </row>
    <row r="950" spans="14:22" x14ac:dyDescent="0.3">
      <c r="N950" t="s">
        <v>1241</v>
      </c>
      <c r="O950">
        <v>56173</v>
      </c>
      <c r="U950" t="s">
        <v>1370</v>
      </c>
      <c r="V950">
        <v>35249</v>
      </c>
    </row>
    <row r="951" spans="14:22" x14ac:dyDescent="0.3">
      <c r="N951" t="s">
        <v>1242</v>
      </c>
      <c r="O951">
        <v>56174</v>
      </c>
      <c r="U951" t="s">
        <v>1371</v>
      </c>
      <c r="V951">
        <v>56209</v>
      </c>
    </row>
    <row r="952" spans="14:22" x14ac:dyDescent="0.3">
      <c r="N952" t="s">
        <v>1243</v>
      </c>
      <c r="O952">
        <v>56175</v>
      </c>
      <c r="U952" t="s">
        <v>1372</v>
      </c>
      <c r="V952">
        <v>35262</v>
      </c>
    </row>
    <row r="953" spans="14:22" x14ac:dyDescent="0.3">
      <c r="N953" t="s">
        <v>1244</v>
      </c>
      <c r="O953">
        <v>22241</v>
      </c>
      <c r="U953" t="s">
        <v>1373</v>
      </c>
      <c r="V953">
        <v>56220</v>
      </c>
    </row>
    <row r="954" spans="14:22" x14ac:dyDescent="0.3">
      <c r="N954" t="s">
        <v>1245</v>
      </c>
      <c r="O954">
        <v>56176</v>
      </c>
      <c r="U954" t="s">
        <v>1374</v>
      </c>
      <c r="V954">
        <v>29246</v>
      </c>
    </row>
    <row r="955" spans="14:22" x14ac:dyDescent="0.3">
      <c r="N955" t="s">
        <v>1246</v>
      </c>
      <c r="O955">
        <v>22242</v>
      </c>
      <c r="U955" t="s">
        <v>1375</v>
      </c>
      <c r="V955">
        <v>35294</v>
      </c>
    </row>
    <row r="956" spans="14:22" x14ac:dyDescent="0.3">
      <c r="N956" t="s">
        <v>1247</v>
      </c>
      <c r="O956">
        <v>22243</v>
      </c>
      <c r="U956" t="s">
        <v>1376</v>
      </c>
      <c r="V956">
        <v>35266</v>
      </c>
    </row>
    <row r="957" spans="14:22" x14ac:dyDescent="0.3">
      <c r="N957" t="s">
        <v>1248</v>
      </c>
      <c r="O957">
        <v>22244</v>
      </c>
      <c r="U957" t="s">
        <v>1377</v>
      </c>
      <c r="V957">
        <v>29265</v>
      </c>
    </row>
    <row r="958" spans="14:22" x14ac:dyDescent="0.3">
      <c r="N958" t="s">
        <v>1249</v>
      </c>
      <c r="O958">
        <v>56177</v>
      </c>
      <c r="U958" t="s">
        <v>1378</v>
      </c>
      <c r="V958">
        <v>22288</v>
      </c>
    </row>
    <row r="959" spans="14:22" x14ac:dyDescent="0.3">
      <c r="N959" t="s">
        <v>1250</v>
      </c>
      <c r="O959">
        <v>22245</v>
      </c>
      <c r="U959" t="s">
        <v>1379</v>
      </c>
      <c r="V959">
        <v>22331</v>
      </c>
    </row>
    <row r="960" spans="14:22" x14ac:dyDescent="0.3">
      <c r="N960" t="s">
        <v>1251</v>
      </c>
      <c r="O960">
        <v>35229</v>
      </c>
      <c r="U960" t="s">
        <v>1380</v>
      </c>
      <c r="V960">
        <v>29247</v>
      </c>
    </row>
    <row r="961" spans="14:22" x14ac:dyDescent="0.3">
      <c r="N961" t="s">
        <v>1252</v>
      </c>
      <c r="O961">
        <v>35230</v>
      </c>
      <c r="U961" t="s">
        <v>1381</v>
      </c>
      <c r="V961">
        <v>22289</v>
      </c>
    </row>
    <row r="962" spans="14:22" x14ac:dyDescent="0.3">
      <c r="N962" t="s">
        <v>1253</v>
      </c>
      <c r="O962">
        <v>35231</v>
      </c>
      <c r="U962" t="s">
        <v>1382</v>
      </c>
      <c r="V962">
        <v>29248</v>
      </c>
    </row>
    <row r="963" spans="14:22" x14ac:dyDescent="0.3">
      <c r="N963" t="s">
        <v>1254</v>
      </c>
      <c r="O963">
        <v>22246</v>
      </c>
      <c r="U963" t="s">
        <v>1383</v>
      </c>
      <c r="V963">
        <v>35268</v>
      </c>
    </row>
    <row r="964" spans="14:22" x14ac:dyDescent="0.3">
      <c r="N964" t="s">
        <v>1255</v>
      </c>
      <c r="O964">
        <v>22248</v>
      </c>
      <c r="U964" t="s">
        <v>1384</v>
      </c>
      <c r="V964">
        <v>35270</v>
      </c>
    </row>
    <row r="965" spans="14:22" x14ac:dyDescent="0.3">
      <c r="N965" t="s">
        <v>1256</v>
      </c>
      <c r="O965">
        <v>29217</v>
      </c>
      <c r="U965" t="s">
        <v>1385</v>
      </c>
      <c r="V965">
        <v>35271</v>
      </c>
    </row>
    <row r="966" spans="14:22" x14ac:dyDescent="0.3">
      <c r="N966" t="s">
        <v>1746</v>
      </c>
      <c r="O966">
        <v>44129</v>
      </c>
      <c r="U966" t="s">
        <v>1386</v>
      </c>
      <c r="V966">
        <v>56213</v>
      </c>
    </row>
    <row r="967" spans="14:22" x14ac:dyDescent="0.3">
      <c r="N967" t="s">
        <v>1257</v>
      </c>
      <c r="O967">
        <v>29218</v>
      </c>
      <c r="U967" t="s">
        <v>1387</v>
      </c>
      <c r="V967">
        <v>35272</v>
      </c>
    </row>
    <row r="968" spans="14:22" x14ac:dyDescent="0.3">
      <c r="N968" t="s">
        <v>1258</v>
      </c>
      <c r="O968">
        <v>29302</v>
      </c>
      <c r="U968" t="s">
        <v>1388</v>
      </c>
      <c r="V968">
        <v>35273</v>
      </c>
    </row>
    <row r="969" spans="14:22" x14ac:dyDescent="0.3">
      <c r="N969" t="s">
        <v>1259</v>
      </c>
      <c r="O969">
        <v>56178</v>
      </c>
      <c r="U969" t="s">
        <v>1389</v>
      </c>
      <c r="V969">
        <v>35274</v>
      </c>
    </row>
    <row r="970" spans="14:22" x14ac:dyDescent="0.3">
      <c r="N970" t="s">
        <v>1260</v>
      </c>
      <c r="O970">
        <v>29220</v>
      </c>
      <c r="U970" t="s">
        <v>1390</v>
      </c>
      <c r="V970">
        <v>22291</v>
      </c>
    </row>
    <row r="971" spans="14:22" x14ac:dyDescent="0.3">
      <c r="N971" t="s">
        <v>1261</v>
      </c>
      <c r="O971">
        <v>22249</v>
      </c>
      <c r="U971" t="s">
        <v>1391</v>
      </c>
      <c r="V971">
        <v>56214</v>
      </c>
    </row>
    <row r="972" spans="14:22" x14ac:dyDescent="0.3">
      <c r="N972" t="s">
        <v>1262</v>
      </c>
      <c r="O972">
        <v>35363</v>
      </c>
      <c r="U972" t="s">
        <v>1392</v>
      </c>
      <c r="V972">
        <v>35275</v>
      </c>
    </row>
    <row r="973" spans="14:22" x14ac:dyDescent="0.3">
      <c r="N973" t="s">
        <v>1263</v>
      </c>
      <c r="O973">
        <v>22250</v>
      </c>
      <c r="U973" t="s">
        <v>1393</v>
      </c>
      <c r="V973">
        <v>22293</v>
      </c>
    </row>
    <row r="974" spans="14:22" x14ac:dyDescent="0.3">
      <c r="N974" t="s">
        <v>1747</v>
      </c>
      <c r="O974">
        <v>44130</v>
      </c>
      <c r="U974" t="s">
        <v>1394</v>
      </c>
      <c r="V974">
        <v>22294</v>
      </c>
    </row>
    <row r="975" spans="14:22" x14ac:dyDescent="0.3">
      <c r="N975" t="s">
        <v>1264</v>
      </c>
      <c r="O975">
        <v>56179</v>
      </c>
      <c r="U975" t="s">
        <v>1395</v>
      </c>
      <c r="V975">
        <v>22295</v>
      </c>
    </row>
    <row r="976" spans="14:22" x14ac:dyDescent="0.3">
      <c r="N976" t="s">
        <v>1265</v>
      </c>
      <c r="O976">
        <v>56180</v>
      </c>
      <c r="U976" t="s">
        <v>1396</v>
      </c>
      <c r="V976">
        <v>22296</v>
      </c>
    </row>
    <row r="977" spans="14:22" x14ac:dyDescent="0.3">
      <c r="N977" t="s">
        <v>1266</v>
      </c>
      <c r="O977">
        <v>22251</v>
      </c>
      <c r="U977" t="s">
        <v>1397</v>
      </c>
      <c r="V977">
        <v>29249</v>
      </c>
    </row>
    <row r="978" spans="14:22" x14ac:dyDescent="0.3">
      <c r="N978" t="s">
        <v>1748</v>
      </c>
      <c r="O978">
        <v>44131</v>
      </c>
      <c r="U978" t="s">
        <v>1398</v>
      </c>
      <c r="V978">
        <v>35276</v>
      </c>
    </row>
    <row r="979" spans="14:22" x14ac:dyDescent="0.3">
      <c r="N979" t="s">
        <v>1749</v>
      </c>
      <c r="O979">
        <v>44132</v>
      </c>
      <c r="U979" t="s">
        <v>1399</v>
      </c>
      <c r="V979">
        <v>35277</v>
      </c>
    </row>
    <row r="980" spans="14:22" x14ac:dyDescent="0.3">
      <c r="N980" t="s">
        <v>1267</v>
      </c>
      <c r="O980">
        <v>29221</v>
      </c>
      <c r="U980" t="s">
        <v>1400</v>
      </c>
      <c r="V980">
        <v>56215</v>
      </c>
    </row>
    <row r="981" spans="14:22" x14ac:dyDescent="0.3">
      <c r="N981" t="s">
        <v>1268</v>
      </c>
      <c r="O981">
        <v>29222</v>
      </c>
      <c r="U981" t="s">
        <v>1401</v>
      </c>
      <c r="V981">
        <v>56216</v>
      </c>
    </row>
    <row r="982" spans="14:22" x14ac:dyDescent="0.3">
      <c r="N982" t="s">
        <v>1269</v>
      </c>
      <c r="O982">
        <v>56181</v>
      </c>
      <c r="U982" t="s">
        <v>1402</v>
      </c>
      <c r="V982">
        <v>56218</v>
      </c>
    </row>
    <row r="983" spans="14:22" x14ac:dyDescent="0.3">
      <c r="N983" t="s">
        <v>1750</v>
      </c>
      <c r="O983">
        <v>44133</v>
      </c>
      <c r="U983" t="s">
        <v>1403</v>
      </c>
      <c r="V983">
        <v>35278</v>
      </c>
    </row>
    <row r="984" spans="14:22" x14ac:dyDescent="0.3">
      <c r="N984" t="s">
        <v>1751</v>
      </c>
      <c r="O984">
        <v>44134</v>
      </c>
      <c r="U984" t="s">
        <v>1404</v>
      </c>
      <c r="V984">
        <v>35279</v>
      </c>
    </row>
    <row r="985" spans="14:22" x14ac:dyDescent="0.3">
      <c r="N985" t="s">
        <v>1270</v>
      </c>
      <c r="O985">
        <v>29224</v>
      </c>
      <c r="U985" t="s">
        <v>1405</v>
      </c>
      <c r="V985">
        <v>56219</v>
      </c>
    </row>
    <row r="986" spans="14:22" x14ac:dyDescent="0.3">
      <c r="N986" t="s">
        <v>1271</v>
      </c>
      <c r="O986">
        <v>29225</v>
      </c>
      <c r="U986" t="s">
        <v>1406</v>
      </c>
      <c r="V986">
        <v>22299</v>
      </c>
    </row>
    <row r="987" spans="14:22" x14ac:dyDescent="0.3">
      <c r="N987" t="s">
        <v>1272</v>
      </c>
      <c r="O987">
        <v>29226</v>
      </c>
      <c r="U987" t="s">
        <v>1407</v>
      </c>
      <c r="V987">
        <v>29250</v>
      </c>
    </row>
    <row r="988" spans="14:22" x14ac:dyDescent="0.3">
      <c r="N988" t="s">
        <v>1273</v>
      </c>
      <c r="O988">
        <v>29227</v>
      </c>
      <c r="U988" t="s">
        <v>1408</v>
      </c>
      <c r="V988">
        <v>22300</v>
      </c>
    </row>
    <row r="989" spans="14:22" x14ac:dyDescent="0.3">
      <c r="N989" t="s">
        <v>1274</v>
      </c>
      <c r="O989">
        <v>22254</v>
      </c>
      <c r="U989" t="s">
        <v>1409</v>
      </c>
      <c r="V989">
        <v>35280</v>
      </c>
    </row>
    <row r="990" spans="14:22" x14ac:dyDescent="0.3">
      <c r="N990" t="s">
        <v>1753</v>
      </c>
      <c r="O990">
        <v>44136</v>
      </c>
      <c r="U990" t="s">
        <v>1410</v>
      </c>
      <c r="V990">
        <v>22334</v>
      </c>
    </row>
    <row r="991" spans="14:22" x14ac:dyDescent="0.3">
      <c r="N991" t="s">
        <v>1275</v>
      </c>
      <c r="O991">
        <v>29228</v>
      </c>
      <c r="U991" t="s">
        <v>1411</v>
      </c>
      <c r="V991">
        <v>35281</v>
      </c>
    </row>
    <row r="992" spans="14:22" x14ac:dyDescent="0.3">
      <c r="N992" t="s">
        <v>1276</v>
      </c>
      <c r="O992">
        <v>35232</v>
      </c>
      <c r="U992" t="s">
        <v>1412</v>
      </c>
      <c r="V992">
        <v>22302</v>
      </c>
    </row>
    <row r="993" spans="14:22" x14ac:dyDescent="0.3">
      <c r="N993" t="s">
        <v>1754</v>
      </c>
      <c r="O993">
        <v>44137</v>
      </c>
      <c r="U993" t="s">
        <v>1413</v>
      </c>
      <c r="V993">
        <v>56221</v>
      </c>
    </row>
    <row r="994" spans="14:22" x14ac:dyDescent="0.3">
      <c r="N994" t="s">
        <v>1277</v>
      </c>
      <c r="O994">
        <v>56182</v>
      </c>
      <c r="U994" t="s">
        <v>1414</v>
      </c>
      <c r="V994">
        <v>56222</v>
      </c>
    </row>
    <row r="995" spans="14:22" x14ac:dyDescent="0.3">
      <c r="N995" t="s">
        <v>1755</v>
      </c>
      <c r="O995">
        <v>44138</v>
      </c>
      <c r="U995" t="s">
        <v>1415</v>
      </c>
      <c r="V995">
        <v>29251</v>
      </c>
    </row>
    <row r="996" spans="14:22" x14ac:dyDescent="0.3">
      <c r="N996" t="s">
        <v>1278</v>
      </c>
      <c r="O996">
        <v>35233</v>
      </c>
      <c r="U996" t="s">
        <v>1416</v>
      </c>
      <c r="V996">
        <v>22304</v>
      </c>
    </row>
    <row r="997" spans="14:22" x14ac:dyDescent="0.3">
      <c r="N997" t="s">
        <v>1279</v>
      </c>
      <c r="O997">
        <v>35234</v>
      </c>
      <c r="U997" t="s">
        <v>1417</v>
      </c>
      <c r="V997">
        <v>56223</v>
      </c>
    </row>
    <row r="998" spans="14:22" x14ac:dyDescent="0.3">
      <c r="N998" t="s">
        <v>1280</v>
      </c>
      <c r="O998">
        <v>29229</v>
      </c>
      <c r="U998" t="s">
        <v>1418</v>
      </c>
      <c r="V998">
        <v>35283</v>
      </c>
    </row>
    <row r="999" spans="14:22" x14ac:dyDescent="0.3">
      <c r="N999" t="s">
        <v>1281</v>
      </c>
      <c r="O999">
        <v>22256</v>
      </c>
      <c r="U999" t="s">
        <v>1419</v>
      </c>
      <c r="V999">
        <v>29252</v>
      </c>
    </row>
    <row r="1000" spans="14:22" x14ac:dyDescent="0.3">
      <c r="N1000" t="s">
        <v>1282</v>
      </c>
      <c r="O1000">
        <v>22257</v>
      </c>
      <c r="U1000" t="s">
        <v>1420</v>
      </c>
      <c r="V1000">
        <v>22305</v>
      </c>
    </row>
    <row r="1001" spans="14:22" x14ac:dyDescent="0.3">
      <c r="N1001" t="s">
        <v>1283</v>
      </c>
      <c r="O1001">
        <v>29230</v>
      </c>
      <c r="U1001" t="s">
        <v>1421</v>
      </c>
      <c r="V1001">
        <v>35284</v>
      </c>
    </row>
    <row r="1002" spans="14:22" x14ac:dyDescent="0.3">
      <c r="N1002" t="s">
        <v>1284</v>
      </c>
      <c r="O1002">
        <v>22258</v>
      </c>
      <c r="U1002" t="s">
        <v>1422</v>
      </c>
      <c r="V1002">
        <v>22306</v>
      </c>
    </row>
    <row r="1003" spans="14:22" x14ac:dyDescent="0.3">
      <c r="N1003" t="s">
        <v>1285</v>
      </c>
      <c r="O1003">
        <v>56184</v>
      </c>
      <c r="U1003" t="s">
        <v>1423</v>
      </c>
      <c r="V1003">
        <v>22307</v>
      </c>
    </row>
    <row r="1004" spans="14:22" x14ac:dyDescent="0.3">
      <c r="N1004" t="s">
        <v>1286</v>
      </c>
      <c r="O1004">
        <v>56185</v>
      </c>
      <c r="U1004" t="s">
        <v>1424</v>
      </c>
      <c r="V1004">
        <v>35285</v>
      </c>
    </row>
    <row r="1005" spans="14:22" x14ac:dyDescent="0.3">
      <c r="N1005" t="s">
        <v>1287</v>
      </c>
      <c r="O1005">
        <v>22259</v>
      </c>
      <c r="U1005" t="s">
        <v>1425</v>
      </c>
      <c r="V1005">
        <v>22308</v>
      </c>
    </row>
    <row r="1006" spans="14:22" x14ac:dyDescent="0.3">
      <c r="N1006" t="s">
        <v>1288</v>
      </c>
      <c r="O1006">
        <v>56186</v>
      </c>
      <c r="U1006" t="s">
        <v>1426</v>
      </c>
      <c r="V1006">
        <v>22309</v>
      </c>
    </row>
    <row r="1007" spans="14:22" x14ac:dyDescent="0.3">
      <c r="N1007" t="s">
        <v>1756</v>
      </c>
      <c r="O1007">
        <v>44139</v>
      </c>
      <c r="U1007" t="s">
        <v>1427</v>
      </c>
      <c r="V1007">
        <v>22310</v>
      </c>
    </row>
    <row r="1008" spans="14:22" x14ac:dyDescent="0.3">
      <c r="N1008" t="s">
        <v>1289</v>
      </c>
      <c r="O1008">
        <v>29232</v>
      </c>
      <c r="U1008" t="s">
        <v>1428</v>
      </c>
      <c r="V1008">
        <v>56224</v>
      </c>
    </row>
    <row r="1009" spans="14:22" x14ac:dyDescent="0.3">
      <c r="N1009" t="s">
        <v>1290</v>
      </c>
      <c r="O1009">
        <v>29233</v>
      </c>
      <c r="U1009" t="s">
        <v>1429</v>
      </c>
      <c r="V1009">
        <v>35286</v>
      </c>
    </row>
    <row r="1010" spans="14:22" x14ac:dyDescent="0.3">
      <c r="N1010" t="s">
        <v>1291</v>
      </c>
      <c r="O1010">
        <v>22261</v>
      </c>
      <c r="U1010" t="s">
        <v>1430</v>
      </c>
      <c r="V1010">
        <v>56225</v>
      </c>
    </row>
    <row r="1011" spans="14:22" x14ac:dyDescent="0.3">
      <c r="N1011" t="s">
        <v>1292</v>
      </c>
      <c r="O1011">
        <v>22262</v>
      </c>
      <c r="U1011" t="s">
        <v>1431</v>
      </c>
      <c r="V1011">
        <v>22311</v>
      </c>
    </row>
    <row r="1012" spans="14:22" x14ac:dyDescent="0.3">
      <c r="N1012" t="s">
        <v>1293</v>
      </c>
      <c r="O1012">
        <v>56188</v>
      </c>
      <c r="U1012" t="s">
        <v>1432</v>
      </c>
      <c r="V1012">
        <v>35287</v>
      </c>
    </row>
    <row r="1013" spans="14:22" x14ac:dyDescent="0.3">
      <c r="N1013" t="s">
        <v>1294</v>
      </c>
      <c r="O1013">
        <v>56189</v>
      </c>
      <c r="U1013" t="s">
        <v>1433</v>
      </c>
      <c r="V1013">
        <v>22312</v>
      </c>
    </row>
    <row r="1014" spans="14:22" x14ac:dyDescent="0.3">
      <c r="N1014" t="s">
        <v>1295</v>
      </c>
      <c r="O1014">
        <v>35235</v>
      </c>
      <c r="U1014" t="s">
        <v>1434</v>
      </c>
      <c r="V1014">
        <v>35288</v>
      </c>
    </row>
    <row r="1015" spans="14:22" x14ac:dyDescent="0.3">
      <c r="N1015" t="s">
        <v>1296</v>
      </c>
      <c r="O1015">
        <v>29234</v>
      </c>
      <c r="U1015" t="s">
        <v>1435</v>
      </c>
      <c r="V1015">
        <v>56226</v>
      </c>
    </row>
    <row r="1016" spans="14:22" x14ac:dyDescent="0.3">
      <c r="N1016" t="s">
        <v>1297</v>
      </c>
      <c r="O1016">
        <v>35236</v>
      </c>
      <c r="U1016" t="s">
        <v>1436</v>
      </c>
      <c r="V1016">
        <v>35289</v>
      </c>
    </row>
    <row r="1017" spans="14:22" x14ac:dyDescent="0.3">
      <c r="N1017" t="s">
        <v>1298</v>
      </c>
      <c r="O1017">
        <v>56190</v>
      </c>
      <c r="U1017" t="s">
        <v>1437</v>
      </c>
      <c r="V1017">
        <v>56227</v>
      </c>
    </row>
    <row r="1018" spans="14:22" x14ac:dyDescent="0.3">
      <c r="N1018" t="s">
        <v>1299</v>
      </c>
      <c r="O1018">
        <v>56191</v>
      </c>
      <c r="U1018" t="s">
        <v>1438</v>
      </c>
      <c r="V1018">
        <v>35290</v>
      </c>
    </row>
    <row r="1019" spans="14:22" x14ac:dyDescent="0.3">
      <c r="N1019" t="s">
        <v>1759</v>
      </c>
      <c r="O1019">
        <v>44142</v>
      </c>
      <c r="U1019" t="s">
        <v>1439</v>
      </c>
      <c r="V1019">
        <v>35291</v>
      </c>
    </row>
    <row r="1020" spans="14:22" x14ac:dyDescent="0.3">
      <c r="N1020" t="s">
        <v>1300</v>
      </c>
      <c r="O1020">
        <v>35237</v>
      </c>
      <c r="U1020" t="s">
        <v>1440</v>
      </c>
      <c r="V1020">
        <v>56228</v>
      </c>
    </row>
    <row r="1021" spans="14:22" x14ac:dyDescent="0.3">
      <c r="N1021" t="s">
        <v>1301</v>
      </c>
      <c r="O1021">
        <v>35238</v>
      </c>
      <c r="U1021" t="s">
        <v>1441</v>
      </c>
      <c r="V1021">
        <v>35292</v>
      </c>
    </row>
    <row r="1022" spans="14:22" x14ac:dyDescent="0.3">
      <c r="N1022" t="s">
        <v>1302</v>
      </c>
      <c r="O1022">
        <v>35239</v>
      </c>
      <c r="U1022" t="s">
        <v>1442</v>
      </c>
      <c r="V1022">
        <v>29254</v>
      </c>
    </row>
    <row r="1023" spans="14:22" x14ac:dyDescent="0.3">
      <c r="N1023" t="s">
        <v>1760</v>
      </c>
      <c r="O1023">
        <v>44143</v>
      </c>
      <c r="U1023" t="s">
        <v>1443</v>
      </c>
      <c r="V1023">
        <v>22313</v>
      </c>
    </row>
    <row r="1024" spans="14:22" x14ac:dyDescent="0.3">
      <c r="N1024" t="s">
        <v>1761</v>
      </c>
      <c r="O1024">
        <v>44144</v>
      </c>
      <c r="U1024" t="s">
        <v>1444</v>
      </c>
      <c r="V1024">
        <v>56229</v>
      </c>
    </row>
    <row r="1025" spans="14:22" x14ac:dyDescent="0.3">
      <c r="N1025" t="s">
        <v>1303</v>
      </c>
      <c r="O1025">
        <v>56193</v>
      </c>
      <c r="U1025" t="s">
        <v>1445</v>
      </c>
      <c r="V1025">
        <v>22314</v>
      </c>
    </row>
    <row r="1026" spans="14:22" x14ac:dyDescent="0.3">
      <c r="N1026" t="s">
        <v>1304</v>
      </c>
      <c r="O1026">
        <v>29236</v>
      </c>
      <c r="U1026" t="s">
        <v>1446</v>
      </c>
      <c r="V1026">
        <v>22315</v>
      </c>
    </row>
    <row r="1027" spans="14:22" x14ac:dyDescent="0.3">
      <c r="N1027" t="s">
        <v>1305</v>
      </c>
      <c r="O1027">
        <v>56194</v>
      </c>
      <c r="U1027" t="s">
        <v>1447</v>
      </c>
      <c r="V1027">
        <v>35295</v>
      </c>
    </row>
    <row r="1028" spans="14:22" x14ac:dyDescent="0.3">
      <c r="N1028" t="s">
        <v>1306</v>
      </c>
      <c r="O1028">
        <v>35242</v>
      </c>
      <c r="U1028" t="s">
        <v>1448</v>
      </c>
      <c r="V1028">
        <v>22316</v>
      </c>
    </row>
    <row r="1029" spans="14:22" x14ac:dyDescent="0.3">
      <c r="N1029" t="s">
        <v>1307</v>
      </c>
      <c r="O1029">
        <v>35282</v>
      </c>
      <c r="U1029" t="s">
        <v>1449</v>
      </c>
      <c r="V1029">
        <v>35296</v>
      </c>
    </row>
    <row r="1030" spans="14:22" x14ac:dyDescent="0.3">
      <c r="N1030" t="s">
        <v>1308</v>
      </c>
      <c r="O1030">
        <v>56196</v>
      </c>
      <c r="U1030" t="s">
        <v>1450</v>
      </c>
      <c r="V1030">
        <v>29255</v>
      </c>
    </row>
    <row r="1031" spans="14:22" x14ac:dyDescent="0.3">
      <c r="N1031" t="s">
        <v>1309</v>
      </c>
      <c r="O1031">
        <v>56198</v>
      </c>
      <c r="U1031" t="s">
        <v>1451</v>
      </c>
      <c r="V1031">
        <v>35297</v>
      </c>
    </row>
    <row r="1032" spans="14:22" x14ac:dyDescent="0.3">
      <c r="N1032" t="s">
        <v>1310</v>
      </c>
      <c r="O1032">
        <v>35243</v>
      </c>
      <c r="U1032" t="s">
        <v>1452</v>
      </c>
      <c r="V1032">
        <v>22317</v>
      </c>
    </row>
    <row r="1033" spans="14:22" x14ac:dyDescent="0.3">
      <c r="N1033" t="s">
        <v>1311</v>
      </c>
      <c r="O1033">
        <v>35244</v>
      </c>
      <c r="U1033" t="s">
        <v>1453</v>
      </c>
      <c r="V1033">
        <v>35299</v>
      </c>
    </row>
    <row r="1034" spans="14:22" x14ac:dyDescent="0.3">
      <c r="N1034" t="s">
        <v>1312</v>
      </c>
      <c r="O1034">
        <v>35245</v>
      </c>
      <c r="U1034" t="s">
        <v>1454</v>
      </c>
      <c r="V1034">
        <v>35300</v>
      </c>
    </row>
    <row r="1035" spans="14:22" x14ac:dyDescent="0.3">
      <c r="N1035" t="s">
        <v>1313</v>
      </c>
      <c r="O1035">
        <v>29238</v>
      </c>
      <c r="U1035" t="s">
        <v>1455</v>
      </c>
      <c r="V1035">
        <v>22318</v>
      </c>
    </row>
    <row r="1036" spans="14:22" x14ac:dyDescent="0.3">
      <c r="N1036" t="s">
        <v>1314</v>
      </c>
      <c r="O1036">
        <v>29239</v>
      </c>
      <c r="U1036" t="s">
        <v>1456</v>
      </c>
      <c r="V1036">
        <v>22319</v>
      </c>
    </row>
    <row r="1037" spans="14:22" x14ac:dyDescent="0.3">
      <c r="N1037" t="s">
        <v>1315</v>
      </c>
      <c r="O1037">
        <v>29240</v>
      </c>
      <c r="U1037" t="s">
        <v>1457</v>
      </c>
      <c r="V1037">
        <v>29256</v>
      </c>
    </row>
    <row r="1038" spans="14:22" x14ac:dyDescent="0.3">
      <c r="N1038" t="s">
        <v>1316</v>
      </c>
      <c r="O1038">
        <v>22265</v>
      </c>
      <c r="U1038" t="s">
        <v>1458</v>
      </c>
      <c r="V1038">
        <v>22320</v>
      </c>
    </row>
    <row r="1039" spans="14:22" x14ac:dyDescent="0.3">
      <c r="N1039" t="s">
        <v>1317</v>
      </c>
      <c r="O1039">
        <v>29241</v>
      </c>
      <c r="U1039" t="s">
        <v>1459</v>
      </c>
      <c r="V1039">
        <v>22321</v>
      </c>
    </row>
    <row r="1040" spans="14:22" x14ac:dyDescent="0.3">
      <c r="N1040" t="s">
        <v>1318</v>
      </c>
      <c r="O1040">
        <v>22266</v>
      </c>
      <c r="U1040" t="s">
        <v>1460</v>
      </c>
      <c r="V1040">
        <v>56230</v>
      </c>
    </row>
    <row r="1041" spans="14:22" x14ac:dyDescent="0.3">
      <c r="N1041" t="s">
        <v>1762</v>
      </c>
      <c r="O1041">
        <v>44145</v>
      </c>
      <c r="U1041" t="s">
        <v>1461</v>
      </c>
      <c r="V1041">
        <v>56231</v>
      </c>
    </row>
    <row r="1042" spans="14:22" x14ac:dyDescent="0.3">
      <c r="N1042" t="s">
        <v>1319</v>
      </c>
      <c r="O1042">
        <v>56199</v>
      </c>
      <c r="U1042" t="s">
        <v>1462</v>
      </c>
      <c r="V1042">
        <v>35302</v>
      </c>
    </row>
    <row r="1043" spans="14:22" x14ac:dyDescent="0.3">
      <c r="N1043" t="s">
        <v>1763</v>
      </c>
      <c r="O1043">
        <v>44146</v>
      </c>
      <c r="U1043" t="s">
        <v>1463</v>
      </c>
      <c r="V1043">
        <v>35304</v>
      </c>
    </row>
    <row r="1044" spans="14:22" x14ac:dyDescent="0.3">
      <c r="N1044" t="s">
        <v>1320</v>
      </c>
      <c r="O1044">
        <v>22267</v>
      </c>
      <c r="U1044" t="s">
        <v>1464</v>
      </c>
      <c r="V1044">
        <v>29257</v>
      </c>
    </row>
    <row r="1045" spans="14:22" x14ac:dyDescent="0.3">
      <c r="N1045" t="s">
        <v>1321</v>
      </c>
      <c r="O1045">
        <v>35246</v>
      </c>
      <c r="U1045" t="s">
        <v>1465</v>
      </c>
      <c r="V1045">
        <v>35305</v>
      </c>
    </row>
    <row r="1046" spans="14:22" x14ac:dyDescent="0.3">
      <c r="N1046" t="s">
        <v>1322</v>
      </c>
      <c r="O1046">
        <v>35247</v>
      </c>
      <c r="U1046" t="s">
        <v>1466</v>
      </c>
      <c r="V1046">
        <v>35306</v>
      </c>
    </row>
    <row r="1047" spans="14:22" x14ac:dyDescent="0.3">
      <c r="N1047" t="s">
        <v>1323</v>
      </c>
      <c r="O1047">
        <v>22268</v>
      </c>
      <c r="U1047" t="s">
        <v>1467</v>
      </c>
      <c r="V1047">
        <v>35307</v>
      </c>
    </row>
    <row r="1048" spans="14:22" x14ac:dyDescent="0.3">
      <c r="N1048" t="s">
        <v>1324</v>
      </c>
      <c r="O1048">
        <v>56200</v>
      </c>
      <c r="U1048" t="s">
        <v>1468</v>
      </c>
      <c r="V1048">
        <v>56232</v>
      </c>
    </row>
    <row r="1049" spans="14:22" x14ac:dyDescent="0.3">
      <c r="N1049" t="s">
        <v>1764</v>
      </c>
      <c r="O1049">
        <v>44148</v>
      </c>
      <c r="U1049" t="s">
        <v>1469</v>
      </c>
      <c r="V1049">
        <v>22322</v>
      </c>
    </row>
    <row r="1050" spans="14:22" x14ac:dyDescent="0.3">
      <c r="N1050" t="s">
        <v>1325</v>
      </c>
      <c r="O1050">
        <v>22269</v>
      </c>
      <c r="U1050" t="s">
        <v>1470</v>
      </c>
      <c r="V1050">
        <v>56233</v>
      </c>
    </row>
    <row r="1051" spans="14:22" x14ac:dyDescent="0.3">
      <c r="N1051" t="s">
        <v>1765</v>
      </c>
      <c r="O1051">
        <v>44149</v>
      </c>
      <c r="U1051" t="s">
        <v>1471</v>
      </c>
      <c r="V1051">
        <v>56234</v>
      </c>
    </row>
    <row r="1052" spans="14:22" x14ac:dyDescent="0.3">
      <c r="N1052" t="s">
        <v>1326</v>
      </c>
      <c r="O1052">
        <v>35248</v>
      </c>
      <c r="U1052" t="s">
        <v>1472</v>
      </c>
      <c r="V1052">
        <v>29259</v>
      </c>
    </row>
    <row r="1053" spans="14:22" x14ac:dyDescent="0.3">
      <c r="N1053" t="s">
        <v>1327</v>
      </c>
      <c r="O1053">
        <v>56202</v>
      </c>
      <c r="U1053" t="s">
        <v>1473</v>
      </c>
      <c r="V1053">
        <v>22323</v>
      </c>
    </row>
    <row r="1054" spans="14:22" x14ac:dyDescent="0.3">
      <c r="N1054" t="s">
        <v>1328</v>
      </c>
      <c r="O1054">
        <v>22271</v>
      </c>
      <c r="U1054" t="s">
        <v>1474</v>
      </c>
      <c r="V1054">
        <v>22324</v>
      </c>
    </row>
    <row r="1055" spans="14:22" x14ac:dyDescent="0.3">
      <c r="N1055" t="s">
        <v>1329</v>
      </c>
      <c r="O1055">
        <v>22272</v>
      </c>
      <c r="U1055" t="s">
        <v>1475</v>
      </c>
      <c r="V1055">
        <v>22325</v>
      </c>
    </row>
    <row r="1056" spans="14:22" x14ac:dyDescent="0.3">
      <c r="N1056" t="s">
        <v>1330</v>
      </c>
      <c r="O1056">
        <v>56203</v>
      </c>
      <c r="U1056" t="s">
        <v>1476</v>
      </c>
      <c r="V1056">
        <v>35309</v>
      </c>
    </row>
    <row r="1057" spans="14:22" x14ac:dyDescent="0.3">
      <c r="N1057" t="s">
        <v>1766</v>
      </c>
      <c r="O1057">
        <v>44150</v>
      </c>
      <c r="U1057" t="s">
        <v>1477</v>
      </c>
      <c r="V1057">
        <v>29260</v>
      </c>
    </row>
    <row r="1058" spans="14:22" x14ac:dyDescent="0.3">
      <c r="N1058" t="s">
        <v>1331</v>
      </c>
      <c r="O1058">
        <v>22273</v>
      </c>
      <c r="U1058" t="s">
        <v>1478</v>
      </c>
      <c r="V1058">
        <v>22326</v>
      </c>
    </row>
    <row r="1059" spans="14:22" x14ac:dyDescent="0.3">
      <c r="N1059" t="s">
        <v>1332</v>
      </c>
      <c r="O1059">
        <v>56204</v>
      </c>
      <c r="U1059" t="s">
        <v>1479</v>
      </c>
      <c r="V1059">
        <v>29261</v>
      </c>
    </row>
    <row r="1060" spans="14:22" x14ac:dyDescent="0.3">
      <c r="N1060" t="s">
        <v>1333</v>
      </c>
      <c r="O1060">
        <v>22274</v>
      </c>
      <c r="U1060" t="s">
        <v>1480</v>
      </c>
      <c r="V1060">
        <v>22327</v>
      </c>
    </row>
    <row r="1061" spans="14:22" x14ac:dyDescent="0.3">
      <c r="N1061" t="s">
        <v>1333</v>
      </c>
      <c r="O1061">
        <v>44151</v>
      </c>
      <c r="U1061" t="s">
        <v>1481</v>
      </c>
      <c r="V1061">
        <v>29262</v>
      </c>
    </row>
    <row r="1062" spans="14:22" x14ac:dyDescent="0.3">
      <c r="N1062" t="s">
        <v>1334</v>
      </c>
      <c r="O1062">
        <v>35250</v>
      </c>
      <c r="U1062" t="s">
        <v>1482</v>
      </c>
      <c r="V1062">
        <v>35310</v>
      </c>
    </row>
    <row r="1063" spans="14:22" x14ac:dyDescent="0.3">
      <c r="N1063" t="s">
        <v>1334</v>
      </c>
      <c r="O1063">
        <v>56205</v>
      </c>
      <c r="U1063" t="s">
        <v>1483</v>
      </c>
      <c r="V1063">
        <v>29263</v>
      </c>
    </row>
    <row r="1064" spans="14:22" x14ac:dyDescent="0.3">
      <c r="N1064" t="s">
        <v>1335</v>
      </c>
      <c r="O1064">
        <v>35251</v>
      </c>
      <c r="U1064" t="s">
        <v>1484</v>
      </c>
      <c r="V1064">
        <v>35311</v>
      </c>
    </row>
    <row r="1065" spans="14:22" x14ac:dyDescent="0.3">
      <c r="N1065" t="s">
        <v>1768</v>
      </c>
      <c r="O1065">
        <v>44153</v>
      </c>
      <c r="U1065" t="s">
        <v>1485</v>
      </c>
      <c r="V1065">
        <v>35312</v>
      </c>
    </row>
    <row r="1066" spans="14:22" x14ac:dyDescent="0.3">
      <c r="N1066" t="s">
        <v>1336</v>
      </c>
      <c r="O1066">
        <v>35252</v>
      </c>
      <c r="U1066" t="s">
        <v>1486</v>
      </c>
      <c r="V1066">
        <v>22328</v>
      </c>
    </row>
    <row r="1067" spans="14:22" x14ac:dyDescent="0.3">
      <c r="N1067" t="s">
        <v>1337</v>
      </c>
      <c r="O1067">
        <v>35253</v>
      </c>
      <c r="U1067" t="s">
        <v>1486</v>
      </c>
      <c r="V1067">
        <v>29264</v>
      </c>
    </row>
    <row r="1068" spans="14:22" x14ac:dyDescent="0.3">
      <c r="N1068" t="s">
        <v>1338</v>
      </c>
      <c r="O1068">
        <v>56206</v>
      </c>
      <c r="U1068" t="s">
        <v>1487</v>
      </c>
      <c r="V1068">
        <v>56236</v>
      </c>
    </row>
    <row r="1069" spans="14:22" x14ac:dyDescent="0.3">
      <c r="N1069" t="s">
        <v>1339</v>
      </c>
      <c r="O1069">
        <v>22275</v>
      </c>
      <c r="U1069" t="s">
        <v>1488</v>
      </c>
      <c r="V1069">
        <v>35314</v>
      </c>
    </row>
    <row r="1070" spans="14:22" x14ac:dyDescent="0.3">
      <c r="N1070" t="s">
        <v>1340</v>
      </c>
      <c r="O1070">
        <v>56207</v>
      </c>
      <c r="U1070" t="s">
        <v>1489</v>
      </c>
      <c r="V1070">
        <v>35316</v>
      </c>
    </row>
    <row r="1071" spans="14:22" x14ac:dyDescent="0.3">
      <c r="N1071" t="s">
        <v>1341</v>
      </c>
      <c r="O1071">
        <v>35255</v>
      </c>
      <c r="U1071" t="s">
        <v>1490</v>
      </c>
      <c r="V1071">
        <v>35315</v>
      </c>
    </row>
    <row r="1072" spans="14:22" x14ac:dyDescent="0.3">
      <c r="N1072" t="s">
        <v>1342</v>
      </c>
      <c r="O1072">
        <v>22276</v>
      </c>
      <c r="U1072" t="s">
        <v>1491</v>
      </c>
      <c r="V1072">
        <v>35317</v>
      </c>
    </row>
    <row r="1073" spans="14:22" x14ac:dyDescent="0.3">
      <c r="N1073" t="s">
        <v>1343</v>
      </c>
      <c r="O1073">
        <v>22277</v>
      </c>
      <c r="U1073" t="s">
        <v>1492</v>
      </c>
      <c r="V1073">
        <v>29266</v>
      </c>
    </row>
    <row r="1074" spans="14:22" x14ac:dyDescent="0.3">
      <c r="N1074" t="s">
        <v>1769</v>
      </c>
      <c r="O1074">
        <v>44154</v>
      </c>
      <c r="U1074" t="s">
        <v>1493</v>
      </c>
      <c r="V1074">
        <v>22330</v>
      </c>
    </row>
    <row r="1075" spans="14:22" x14ac:dyDescent="0.3">
      <c r="N1075" t="s">
        <v>1344</v>
      </c>
      <c r="O1075">
        <v>35256</v>
      </c>
      <c r="U1075" t="s">
        <v>1494</v>
      </c>
      <c r="V1075">
        <v>29267</v>
      </c>
    </row>
    <row r="1076" spans="14:22" x14ac:dyDescent="0.3">
      <c r="N1076" t="s">
        <v>1345</v>
      </c>
      <c r="O1076">
        <v>22278</v>
      </c>
      <c r="U1076" t="s">
        <v>1495</v>
      </c>
      <c r="V1076">
        <v>29268</v>
      </c>
    </row>
    <row r="1077" spans="14:22" x14ac:dyDescent="0.3">
      <c r="N1077" t="s">
        <v>1346</v>
      </c>
      <c r="O1077">
        <v>56208</v>
      </c>
      <c r="U1077" t="s">
        <v>1496</v>
      </c>
      <c r="V1077">
        <v>35318</v>
      </c>
    </row>
    <row r="1078" spans="14:22" x14ac:dyDescent="0.3">
      <c r="N1078" t="s">
        <v>1347</v>
      </c>
      <c r="O1078">
        <v>35258</v>
      </c>
      <c r="U1078" t="s">
        <v>1497</v>
      </c>
      <c r="V1078">
        <v>35319</v>
      </c>
    </row>
    <row r="1079" spans="14:22" x14ac:dyDescent="0.3">
      <c r="N1079" t="s">
        <v>1348</v>
      </c>
      <c r="O1079">
        <v>35259</v>
      </c>
      <c r="U1079" t="s">
        <v>1498</v>
      </c>
      <c r="V1079">
        <v>56237</v>
      </c>
    </row>
    <row r="1080" spans="14:22" x14ac:dyDescent="0.3">
      <c r="N1080" t="s">
        <v>1349</v>
      </c>
      <c r="O1080">
        <v>22279</v>
      </c>
      <c r="U1080" t="s">
        <v>1499</v>
      </c>
      <c r="V1080">
        <v>29269</v>
      </c>
    </row>
    <row r="1081" spans="14:22" x14ac:dyDescent="0.3">
      <c r="N1081" t="s">
        <v>1350</v>
      </c>
      <c r="O1081">
        <v>56210</v>
      </c>
      <c r="U1081" t="s">
        <v>1500</v>
      </c>
      <c r="V1081">
        <v>22332</v>
      </c>
    </row>
    <row r="1082" spans="14:22" x14ac:dyDescent="0.3">
      <c r="N1082" t="s">
        <v>1351</v>
      </c>
      <c r="O1082">
        <v>22280</v>
      </c>
      <c r="U1082" t="s">
        <v>1501</v>
      </c>
      <c r="V1082">
        <v>56238</v>
      </c>
    </row>
    <row r="1083" spans="14:22" x14ac:dyDescent="0.3">
      <c r="N1083" t="s">
        <v>1352</v>
      </c>
      <c r="O1083">
        <v>22281</v>
      </c>
      <c r="U1083" t="s">
        <v>1502</v>
      </c>
      <c r="V1083">
        <v>35320</v>
      </c>
    </row>
    <row r="1084" spans="14:22" x14ac:dyDescent="0.3">
      <c r="N1084" t="s">
        <v>1353</v>
      </c>
      <c r="O1084">
        <v>22282</v>
      </c>
      <c r="U1084" t="s">
        <v>1503</v>
      </c>
      <c r="V1084">
        <v>29270</v>
      </c>
    </row>
    <row r="1085" spans="14:22" x14ac:dyDescent="0.3">
      <c r="N1085" t="s">
        <v>1354</v>
      </c>
      <c r="O1085">
        <v>35260</v>
      </c>
      <c r="U1085" t="s">
        <v>1504</v>
      </c>
      <c r="V1085">
        <v>56239</v>
      </c>
    </row>
    <row r="1086" spans="14:22" x14ac:dyDescent="0.3">
      <c r="N1086" t="s">
        <v>1355</v>
      </c>
      <c r="O1086">
        <v>35261</v>
      </c>
      <c r="U1086" t="s">
        <v>1505</v>
      </c>
      <c r="V1086">
        <v>29271</v>
      </c>
    </row>
    <row r="1087" spans="14:22" x14ac:dyDescent="0.3">
      <c r="N1087" t="s">
        <v>1356</v>
      </c>
      <c r="O1087">
        <v>22283</v>
      </c>
      <c r="U1087" t="s">
        <v>1506</v>
      </c>
      <c r="V1087">
        <v>22333</v>
      </c>
    </row>
    <row r="1088" spans="14:22" x14ac:dyDescent="0.3">
      <c r="N1088" t="s">
        <v>1770</v>
      </c>
      <c r="O1088">
        <v>44155</v>
      </c>
      <c r="U1088" t="s">
        <v>1507</v>
      </c>
      <c r="V1088">
        <v>29272</v>
      </c>
    </row>
    <row r="1089" spans="14:22" x14ac:dyDescent="0.3">
      <c r="N1089" t="s">
        <v>1357</v>
      </c>
      <c r="O1089">
        <v>56211</v>
      </c>
      <c r="U1089" t="s">
        <v>1508</v>
      </c>
      <c r="V1089">
        <v>29273</v>
      </c>
    </row>
    <row r="1090" spans="14:22" x14ac:dyDescent="0.3">
      <c r="N1090" t="s">
        <v>1358</v>
      </c>
      <c r="O1090">
        <v>22284</v>
      </c>
      <c r="U1090" t="s">
        <v>1509</v>
      </c>
      <c r="V1090">
        <v>56240</v>
      </c>
    </row>
    <row r="1091" spans="14:22" x14ac:dyDescent="0.3">
      <c r="N1091" t="s">
        <v>1359</v>
      </c>
      <c r="O1091">
        <v>22285</v>
      </c>
      <c r="U1091" t="s">
        <v>1510</v>
      </c>
      <c r="V1091">
        <v>35321</v>
      </c>
    </row>
    <row r="1092" spans="14:22" x14ac:dyDescent="0.3">
      <c r="N1092" t="s">
        <v>1360</v>
      </c>
      <c r="O1092">
        <v>29243</v>
      </c>
      <c r="U1092" t="s">
        <v>1511</v>
      </c>
      <c r="V1092">
        <v>56241</v>
      </c>
    </row>
    <row r="1093" spans="14:22" x14ac:dyDescent="0.3">
      <c r="N1093" t="s">
        <v>1361</v>
      </c>
      <c r="O1093">
        <v>35263</v>
      </c>
      <c r="U1093" t="s">
        <v>1512</v>
      </c>
      <c r="V1093">
        <v>29274</v>
      </c>
    </row>
    <row r="1094" spans="14:22" x14ac:dyDescent="0.3">
      <c r="N1094" t="s">
        <v>1362</v>
      </c>
      <c r="O1094">
        <v>22286</v>
      </c>
      <c r="U1094" t="s">
        <v>1513</v>
      </c>
      <c r="V1094">
        <v>29275</v>
      </c>
    </row>
    <row r="1095" spans="14:22" x14ac:dyDescent="0.3">
      <c r="N1095" t="s">
        <v>1363</v>
      </c>
      <c r="O1095">
        <v>29244</v>
      </c>
      <c r="U1095" t="s">
        <v>1514</v>
      </c>
      <c r="V1095">
        <v>56242</v>
      </c>
    </row>
    <row r="1096" spans="14:22" x14ac:dyDescent="0.3">
      <c r="N1096" t="s">
        <v>1364</v>
      </c>
      <c r="O1096">
        <v>35264</v>
      </c>
      <c r="U1096" t="s">
        <v>1515</v>
      </c>
      <c r="V1096">
        <v>56243</v>
      </c>
    </row>
    <row r="1097" spans="14:22" x14ac:dyDescent="0.3">
      <c r="N1097" t="s">
        <v>1365</v>
      </c>
      <c r="O1097">
        <v>29245</v>
      </c>
      <c r="U1097" t="s">
        <v>1516</v>
      </c>
      <c r="V1097">
        <v>35326</v>
      </c>
    </row>
    <row r="1098" spans="14:22" x14ac:dyDescent="0.3">
      <c r="N1098" t="s">
        <v>1366</v>
      </c>
      <c r="O1098">
        <v>56212</v>
      </c>
      <c r="U1098" t="s">
        <v>1517</v>
      </c>
      <c r="V1098">
        <v>22335</v>
      </c>
    </row>
    <row r="1099" spans="14:22" x14ac:dyDescent="0.3">
      <c r="N1099" t="s">
        <v>1367</v>
      </c>
      <c r="O1099">
        <v>35265</v>
      </c>
      <c r="U1099" t="s">
        <v>1518</v>
      </c>
      <c r="V1099">
        <v>56244</v>
      </c>
    </row>
    <row r="1100" spans="14:22" x14ac:dyDescent="0.3">
      <c r="N1100" t="s">
        <v>1368</v>
      </c>
      <c r="O1100">
        <v>22287</v>
      </c>
      <c r="U1100" t="s">
        <v>1519</v>
      </c>
      <c r="V1100">
        <v>35327</v>
      </c>
    </row>
    <row r="1101" spans="14:22" x14ac:dyDescent="0.3">
      <c r="N1101" t="s">
        <v>1369</v>
      </c>
      <c r="O1101">
        <v>56263</v>
      </c>
      <c r="U1101" t="s">
        <v>1520</v>
      </c>
      <c r="V1101">
        <v>22337</v>
      </c>
    </row>
    <row r="1102" spans="14:22" x14ac:dyDescent="0.3">
      <c r="N1102" t="s">
        <v>1767</v>
      </c>
      <c r="O1102">
        <v>44152</v>
      </c>
      <c r="U1102" t="s">
        <v>1521</v>
      </c>
      <c r="V1102">
        <v>29276</v>
      </c>
    </row>
    <row r="1103" spans="14:22" x14ac:dyDescent="0.3">
      <c r="N1103" t="s">
        <v>1370</v>
      </c>
      <c r="O1103">
        <v>35249</v>
      </c>
      <c r="U1103" t="s">
        <v>1522</v>
      </c>
      <c r="V1103">
        <v>56245</v>
      </c>
    </row>
    <row r="1104" spans="14:22" x14ac:dyDescent="0.3">
      <c r="N1104" t="s">
        <v>1371</v>
      </c>
      <c r="O1104">
        <v>56209</v>
      </c>
      <c r="U1104" t="s">
        <v>1523</v>
      </c>
      <c r="V1104">
        <v>35328</v>
      </c>
    </row>
    <row r="1105" spans="14:22" x14ac:dyDescent="0.3">
      <c r="N1105" t="s">
        <v>1372</v>
      </c>
      <c r="O1105">
        <v>35262</v>
      </c>
      <c r="U1105" t="s">
        <v>1524</v>
      </c>
      <c r="V1105">
        <v>29277</v>
      </c>
    </row>
    <row r="1106" spans="14:22" x14ac:dyDescent="0.3">
      <c r="N1106" t="s">
        <v>1373</v>
      </c>
      <c r="O1106">
        <v>56220</v>
      </c>
      <c r="U1106" t="s">
        <v>1525</v>
      </c>
      <c r="V1106">
        <v>35329</v>
      </c>
    </row>
    <row r="1107" spans="14:22" x14ac:dyDescent="0.3">
      <c r="N1107" t="s">
        <v>1374</v>
      </c>
      <c r="O1107">
        <v>29246</v>
      </c>
      <c r="U1107" t="s">
        <v>1526</v>
      </c>
      <c r="V1107">
        <v>29278</v>
      </c>
    </row>
    <row r="1108" spans="14:22" x14ac:dyDescent="0.3">
      <c r="N1108" t="s">
        <v>1785</v>
      </c>
      <c r="O1108">
        <v>44172</v>
      </c>
      <c r="U1108" t="s">
        <v>1527</v>
      </c>
      <c r="V1108">
        <v>22338</v>
      </c>
    </row>
    <row r="1109" spans="14:22" x14ac:dyDescent="0.3">
      <c r="N1109" t="s">
        <v>1375</v>
      </c>
      <c r="O1109">
        <v>35294</v>
      </c>
      <c r="U1109" t="s">
        <v>1528</v>
      </c>
      <c r="V1109">
        <v>56247</v>
      </c>
    </row>
    <row r="1110" spans="14:22" x14ac:dyDescent="0.3">
      <c r="N1110" t="s">
        <v>1797</v>
      </c>
      <c r="O1110">
        <v>44186</v>
      </c>
      <c r="U1110" t="s">
        <v>1529</v>
      </c>
      <c r="V1110">
        <v>56248</v>
      </c>
    </row>
    <row r="1111" spans="14:22" x14ac:dyDescent="0.3">
      <c r="N1111" t="s">
        <v>1376</v>
      </c>
      <c r="O1111">
        <v>35266</v>
      </c>
      <c r="U1111" t="s">
        <v>1530</v>
      </c>
      <c r="V1111">
        <v>22339</v>
      </c>
    </row>
    <row r="1112" spans="14:22" x14ac:dyDescent="0.3">
      <c r="N1112" t="s">
        <v>1800</v>
      </c>
      <c r="O1112">
        <v>44189</v>
      </c>
      <c r="U1112" t="s">
        <v>1531</v>
      </c>
      <c r="V1112">
        <v>35330</v>
      </c>
    </row>
    <row r="1113" spans="14:22" x14ac:dyDescent="0.3">
      <c r="N1113" t="s">
        <v>1377</v>
      </c>
      <c r="O1113">
        <v>29265</v>
      </c>
      <c r="U1113" t="s">
        <v>1532</v>
      </c>
      <c r="V1113">
        <v>35331</v>
      </c>
    </row>
    <row r="1114" spans="14:22" x14ac:dyDescent="0.3">
      <c r="N1114" t="s">
        <v>1772</v>
      </c>
      <c r="O1114">
        <v>44157</v>
      </c>
      <c r="U1114" t="s">
        <v>1533</v>
      </c>
      <c r="V1114">
        <v>29279</v>
      </c>
    </row>
    <row r="1115" spans="14:22" x14ac:dyDescent="0.3">
      <c r="N1115" t="s">
        <v>1773</v>
      </c>
      <c r="O1115">
        <v>44158</v>
      </c>
      <c r="U1115" t="s">
        <v>1534</v>
      </c>
      <c r="V1115">
        <v>56249</v>
      </c>
    </row>
    <row r="1116" spans="14:22" x14ac:dyDescent="0.3">
      <c r="N1116" t="s">
        <v>1378</v>
      </c>
      <c r="O1116">
        <v>22288</v>
      </c>
      <c r="U1116" t="s">
        <v>1535</v>
      </c>
      <c r="V1116">
        <v>35332</v>
      </c>
    </row>
    <row r="1117" spans="14:22" x14ac:dyDescent="0.3">
      <c r="N1117" t="s">
        <v>1379</v>
      </c>
      <c r="O1117">
        <v>22331</v>
      </c>
      <c r="U1117" t="s">
        <v>1536</v>
      </c>
      <c r="V1117">
        <v>29280</v>
      </c>
    </row>
    <row r="1118" spans="14:22" x14ac:dyDescent="0.3">
      <c r="N1118" t="s">
        <v>1380</v>
      </c>
      <c r="O1118">
        <v>29247</v>
      </c>
      <c r="U1118" t="s">
        <v>1537</v>
      </c>
      <c r="V1118">
        <v>56250</v>
      </c>
    </row>
    <row r="1119" spans="14:22" x14ac:dyDescent="0.3">
      <c r="N1119" t="s">
        <v>1381</v>
      </c>
      <c r="O1119">
        <v>22289</v>
      </c>
      <c r="U1119" t="s">
        <v>1538</v>
      </c>
      <c r="V1119">
        <v>56251</v>
      </c>
    </row>
    <row r="1120" spans="14:22" x14ac:dyDescent="0.3">
      <c r="N1120" t="s">
        <v>1774</v>
      </c>
      <c r="O1120">
        <v>44159</v>
      </c>
      <c r="U1120" t="s">
        <v>1539</v>
      </c>
      <c r="V1120">
        <v>35334</v>
      </c>
    </row>
    <row r="1121" spans="14:22" x14ac:dyDescent="0.3">
      <c r="N1121" t="s">
        <v>1382</v>
      </c>
      <c r="O1121">
        <v>29248</v>
      </c>
      <c r="U1121" t="s">
        <v>1540</v>
      </c>
      <c r="V1121">
        <v>35335</v>
      </c>
    </row>
    <row r="1122" spans="14:22" x14ac:dyDescent="0.3">
      <c r="N1122" t="s">
        <v>1383</v>
      </c>
      <c r="O1122">
        <v>35268</v>
      </c>
      <c r="U1122" t="s">
        <v>1541</v>
      </c>
      <c r="V1122">
        <v>35337</v>
      </c>
    </row>
    <row r="1123" spans="14:22" x14ac:dyDescent="0.3">
      <c r="N1123" t="s">
        <v>1384</v>
      </c>
      <c r="O1123">
        <v>35270</v>
      </c>
      <c r="U1123" t="s">
        <v>1542</v>
      </c>
      <c r="V1123">
        <v>22340</v>
      </c>
    </row>
    <row r="1124" spans="14:22" x14ac:dyDescent="0.3">
      <c r="N1124" t="s">
        <v>1385</v>
      </c>
      <c r="O1124">
        <v>35271</v>
      </c>
      <c r="U1124" t="s">
        <v>1543</v>
      </c>
      <c r="V1124">
        <v>35338</v>
      </c>
    </row>
    <row r="1125" spans="14:22" x14ac:dyDescent="0.3">
      <c r="N1125" t="s">
        <v>1386</v>
      </c>
      <c r="O1125">
        <v>56213</v>
      </c>
      <c r="U1125" t="s">
        <v>1544</v>
      </c>
      <c r="V1125">
        <v>29281</v>
      </c>
    </row>
    <row r="1126" spans="14:22" x14ac:dyDescent="0.3">
      <c r="N1126" t="s">
        <v>1387</v>
      </c>
      <c r="O1126">
        <v>35272</v>
      </c>
      <c r="U1126" t="s">
        <v>1545</v>
      </c>
      <c r="V1126">
        <v>22341</v>
      </c>
    </row>
    <row r="1127" spans="14:22" x14ac:dyDescent="0.3">
      <c r="N1127" t="s">
        <v>1388</v>
      </c>
      <c r="O1127">
        <v>35273</v>
      </c>
      <c r="U1127" t="s">
        <v>1546</v>
      </c>
      <c r="V1127">
        <v>35339</v>
      </c>
    </row>
    <row r="1128" spans="14:22" x14ac:dyDescent="0.3">
      <c r="N1128" t="s">
        <v>1389</v>
      </c>
      <c r="O1128">
        <v>35274</v>
      </c>
      <c r="U1128" t="s">
        <v>1547</v>
      </c>
      <c r="V1128">
        <v>56253</v>
      </c>
    </row>
    <row r="1129" spans="14:22" x14ac:dyDescent="0.3">
      <c r="N1129" t="s">
        <v>1390</v>
      </c>
      <c r="O1129">
        <v>22291</v>
      </c>
      <c r="U1129" t="s">
        <v>1548</v>
      </c>
      <c r="V1129">
        <v>29282</v>
      </c>
    </row>
    <row r="1130" spans="14:22" x14ac:dyDescent="0.3">
      <c r="N1130" t="s">
        <v>1391</v>
      </c>
      <c r="O1130">
        <v>56214</v>
      </c>
      <c r="U1130" t="s">
        <v>1549</v>
      </c>
      <c r="V1130">
        <v>22342</v>
      </c>
    </row>
    <row r="1131" spans="14:22" x14ac:dyDescent="0.3">
      <c r="N1131" t="s">
        <v>1775</v>
      </c>
      <c r="O1131">
        <v>44161</v>
      </c>
      <c r="U1131" t="s">
        <v>1550</v>
      </c>
      <c r="V1131">
        <v>22343</v>
      </c>
    </row>
    <row r="1132" spans="14:22" x14ac:dyDescent="0.3">
      <c r="N1132" t="s">
        <v>1392</v>
      </c>
      <c r="O1132">
        <v>35275</v>
      </c>
      <c r="U1132" t="s">
        <v>1551</v>
      </c>
      <c r="V1132">
        <v>22344</v>
      </c>
    </row>
    <row r="1133" spans="14:22" x14ac:dyDescent="0.3">
      <c r="N1133" t="s">
        <v>1393</v>
      </c>
      <c r="O1133">
        <v>22293</v>
      </c>
      <c r="U1133" t="s">
        <v>1552</v>
      </c>
      <c r="V1133">
        <v>22345</v>
      </c>
    </row>
    <row r="1134" spans="14:22" x14ac:dyDescent="0.3">
      <c r="N1134" t="s">
        <v>1394</v>
      </c>
      <c r="O1134">
        <v>22294</v>
      </c>
      <c r="U1134" t="s">
        <v>1553</v>
      </c>
      <c r="V1134">
        <v>22346</v>
      </c>
    </row>
    <row r="1135" spans="14:22" x14ac:dyDescent="0.3">
      <c r="N1135" t="s">
        <v>1395</v>
      </c>
      <c r="O1135">
        <v>22295</v>
      </c>
      <c r="U1135" t="s">
        <v>1554</v>
      </c>
      <c r="V1135">
        <v>22347</v>
      </c>
    </row>
    <row r="1136" spans="14:22" x14ac:dyDescent="0.3">
      <c r="N1136" t="s">
        <v>1396</v>
      </c>
      <c r="O1136">
        <v>22296</v>
      </c>
      <c r="U1136" t="s">
        <v>1555</v>
      </c>
      <c r="V1136">
        <v>22348</v>
      </c>
    </row>
    <row r="1137" spans="14:22" x14ac:dyDescent="0.3">
      <c r="N1137" t="s">
        <v>1397</v>
      </c>
      <c r="O1137">
        <v>29249</v>
      </c>
      <c r="U1137" t="s">
        <v>1556</v>
      </c>
      <c r="V1137">
        <v>56254</v>
      </c>
    </row>
    <row r="1138" spans="14:22" x14ac:dyDescent="0.3">
      <c r="N1138" t="s">
        <v>1398</v>
      </c>
      <c r="O1138">
        <v>35276</v>
      </c>
      <c r="U1138" t="s">
        <v>1557</v>
      </c>
      <c r="V1138">
        <v>22349</v>
      </c>
    </row>
    <row r="1139" spans="14:22" x14ac:dyDescent="0.3">
      <c r="N1139" t="s">
        <v>1399</v>
      </c>
      <c r="O1139">
        <v>35277</v>
      </c>
      <c r="U1139" t="s">
        <v>1558</v>
      </c>
      <c r="V1139">
        <v>22350</v>
      </c>
    </row>
    <row r="1140" spans="14:22" x14ac:dyDescent="0.3">
      <c r="N1140" t="s">
        <v>1400</v>
      </c>
      <c r="O1140">
        <v>56215</v>
      </c>
      <c r="U1140" t="s">
        <v>1559</v>
      </c>
      <c r="V1140">
        <v>35340</v>
      </c>
    </row>
    <row r="1141" spans="14:22" x14ac:dyDescent="0.3">
      <c r="N1141" t="s">
        <v>1401</v>
      </c>
      <c r="O1141">
        <v>56216</v>
      </c>
      <c r="U1141" t="s">
        <v>1560</v>
      </c>
      <c r="V1141">
        <v>29284</v>
      </c>
    </row>
    <row r="1142" spans="14:22" x14ac:dyDescent="0.3">
      <c r="N1142" t="s">
        <v>1402</v>
      </c>
      <c r="O1142">
        <v>56218</v>
      </c>
      <c r="U1142" t="s">
        <v>1561</v>
      </c>
      <c r="V1142">
        <v>56255</v>
      </c>
    </row>
    <row r="1143" spans="14:22" x14ac:dyDescent="0.3">
      <c r="N1143" t="s">
        <v>1403</v>
      </c>
      <c r="O1143">
        <v>35278</v>
      </c>
      <c r="U1143" t="s">
        <v>1562</v>
      </c>
      <c r="V1143">
        <v>22351</v>
      </c>
    </row>
    <row r="1144" spans="14:22" x14ac:dyDescent="0.3">
      <c r="N1144" t="s">
        <v>1404</v>
      </c>
      <c r="O1144">
        <v>35279</v>
      </c>
      <c r="U1144" t="s">
        <v>1563</v>
      </c>
      <c r="V1144">
        <v>29285</v>
      </c>
    </row>
    <row r="1145" spans="14:22" x14ac:dyDescent="0.3">
      <c r="N1145" t="s">
        <v>1405</v>
      </c>
      <c r="O1145">
        <v>56219</v>
      </c>
      <c r="U1145" t="s">
        <v>1564</v>
      </c>
      <c r="V1145">
        <v>29286</v>
      </c>
    </row>
    <row r="1146" spans="14:22" x14ac:dyDescent="0.3">
      <c r="N1146" t="s">
        <v>1406</v>
      </c>
      <c r="O1146">
        <v>22299</v>
      </c>
      <c r="U1146" t="s">
        <v>1565</v>
      </c>
      <c r="V1146">
        <v>29287</v>
      </c>
    </row>
    <row r="1147" spans="14:22" x14ac:dyDescent="0.3">
      <c r="N1147" t="s">
        <v>1776</v>
      </c>
      <c r="O1147">
        <v>44162</v>
      </c>
      <c r="U1147" t="s">
        <v>1566</v>
      </c>
      <c r="V1147">
        <v>22352</v>
      </c>
    </row>
    <row r="1148" spans="14:22" x14ac:dyDescent="0.3">
      <c r="N1148" t="s">
        <v>1407</v>
      </c>
      <c r="O1148">
        <v>29250</v>
      </c>
      <c r="U1148" t="s">
        <v>1567</v>
      </c>
      <c r="V1148">
        <v>29288</v>
      </c>
    </row>
    <row r="1149" spans="14:22" x14ac:dyDescent="0.3">
      <c r="N1149" t="s">
        <v>1408</v>
      </c>
      <c r="O1149">
        <v>22300</v>
      </c>
      <c r="U1149" t="s">
        <v>1568</v>
      </c>
      <c r="V1149">
        <v>29289</v>
      </c>
    </row>
    <row r="1150" spans="14:22" x14ac:dyDescent="0.3">
      <c r="N1150" t="s">
        <v>1778</v>
      </c>
      <c r="O1150">
        <v>44164</v>
      </c>
      <c r="U1150" t="s">
        <v>1569</v>
      </c>
      <c r="V1150">
        <v>22353</v>
      </c>
    </row>
    <row r="1151" spans="14:22" x14ac:dyDescent="0.3">
      <c r="N1151" t="s">
        <v>1779</v>
      </c>
      <c r="O1151">
        <v>44165</v>
      </c>
      <c r="U1151" t="s">
        <v>1570</v>
      </c>
      <c r="V1151">
        <v>22354</v>
      </c>
    </row>
    <row r="1152" spans="14:22" x14ac:dyDescent="0.3">
      <c r="N1152" t="s">
        <v>1409</v>
      </c>
      <c r="O1152">
        <v>35280</v>
      </c>
      <c r="U1152" t="s">
        <v>1571</v>
      </c>
      <c r="V1152">
        <v>29290</v>
      </c>
    </row>
    <row r="1153" spans="14:22" x14ac:dyDescent="0.3">
      <c r="N1153" t="s">
        <v>1410</v>
      </c>
      <c r="O1153">
        <v>22334</v>
      </c>
      <c r="U1153" t="s">
        <v>1572</v>
      </c>
      <c r="V1153">
        <v>22356</v>
      </c>
    </row>
    <row r="1154" spans="14:22" x14ac:dyDescent="0.3">
      <c r="N1154" t="s">
        <v>1411</v>
      </c>
      <c r="O1154">
        <v>35281</v>
      </c>
      <c r="U1154" t="s">
        <v>1573</v>
      </c>
      <c r="V1154">
        <v>22358</v>
      </c>
    </row>
    <row r="1155" spans="14:22" x14ac:dyDescent="0.3">
      <c r="N1155" t="s">
        <v>1412</v>
      </c>
      <c r="O1155">
        <v>22302</v>
      </c>
      <c r="U1155" t="s">
        <v>1574</v>
      </c>
      <c r="V1155">
        <v>29291</v>
      </c>
    </row>
    <row r="1156" spans="14:22" x14ac:dyDescent="0.3">
      <c r="N1156" t="s">
        <v>1413</v>
      </c>
      <c r="O1156">
        <v>56221</v>
      </c>
      <c r="U1156" t="s">
        <v>1575</v>
      </c>
      <c r="V1156">
        <v>22359</v>
      </c>
    </row>
    <row r="1157" spans="14:22" x14ac:dyDescent="0.3">
      <c r="N1157" t="s">
        <v>1414</v>
      </c>
      <c r="O1157">
        <v>56222</v>
      </c>
      <c r="U1157" t="s">
        <v>1576</v>
      </c>
      <c r="V1157">
        <v>29292</v>
      </c>
    </row>
    <row r="1158" spans="14:22" x14ac:dyDescent="0.3">
      <c r="N1158" t="s">
        <v>1780</v>
      </c>
      <c r="O1158">
        <v>44166</v>
      </c>
      <c r="U1158" t="s">
        <v>1577</v>
      </c>
      <c r="V1158">
        <v>22360</v>
      </c>
    </row>
    <row r="1159" spans="14:22" x14ac:dyDescent="0.3">
      <c r="N1159" t="s">
        <v>1415</v>
      </c>
      <c r="O1159">
        <v>29251</v>
      </c>
      <c r="U1159" t="s">
        <v>1578</v>
      </c>
      <c r="V1159">
        <v>22361</v>
      </c>
    </row>
    <row r="1160" spans="14:22" x14ac:dyDescent="0.3">
      <c r="N1160" t="s">
        <v>1416</v>
      </c>
      <c r="O1160">
        <v>22304</v>
      </c>
      <c r="U1160" t="s">
        <v>1579</v>
      </c>
      <c r="V1160">
        <v>22362</v>
      </c>
    </row>
    <row r="1161" spans="14:22" x14ac:dyDescent="0.3">
      <c r="N1161" t="s">
        <v>1417</v>
      </c>
      <c r="O1161">
        <v>56223</v>
      </c>
      <c r="U1161" t="s">
        <v>1580</v>
      </c>
      <c r="V1161">
        <v>29293</v>
      </c>
    </row>
    <row r="1162" spans="14:22" x14ac:dyDescent="0.3">
      <c r="N1162" t="s">
        <v>1418</v>
      </c>
      <c r="O1162">
        <v>35283</v>
      </c>
      <c r="U1162" t="s">
        <v>1581</v>
      </c>
      <c r="V1162">
        <v>56256</v>
      </c>
    </row>
    <row r="1163" spans="14:22" x14ac:dyDescent="0.3">
      <c r="N1163" t="s">
        <v>1419</v>
      </c>
      <c r="O1163">
        <v>29252</v>
      </c>
      <c r="U1163" t="s">
        <v>1582</v>
      </c>
      <c r="V1163">
        <v>22363</v>
      </c>
    </row>
    <row r="1164" spans="14:22" x14ac:dyDescent="0.3">
      <c r="N1164" t="s">
        <v>1781</v>
      </c>
      <c r="O1164">
        <v>44168</v>
      </c>
      <c r="U1164" t="s">
        <v>1583</v>
      </c>
      <c r="V1164">
        <v>22364</v>
      </c>
    </row>
    <row r="1165" spans="14:22" x14ac:dyDescent="0.3">
      <c r="N1165" t="s">
        <v>1420</v>
      </c>
      <c r="O1165">
        <v>22305</v>
      </c>
      <c r="U1165" t="s">
        <v>1584</v>
      </c>
      <c r="V1165">
        <v>29295</v>
      </c>
    </row>
    <row r="1166" spans="14:22" x14ac:dyDescent="0.3">
      <c r="N1166" t="s">
        <v>1421</v>
      </c>
      <c r="O1166">
        <v>35284</v>
      </c>
      <c r="U1166" t="s">
        <v>1585</v>
      </c>
      <c r="V1166">
        <v>22365</v>
      </c>
    </row>
    <row r="1167" spans="14:22" x14ac:dyDescent="0.3">
      <c r="N1167" t="s">
        <v>1422</v>
      </c>
      <c r="O1167">
        <v>22306</v>
      </c>
      <c r="U1167" t="s">
        <v>1586</v>
      </c>
      <c r="V1167">
        <v>35342</v>
      </c>
    </row>
    <row r="1168" spans="14:22" x14ac:dyDescent="0.3">
      <c r="N1168" t="s">
        <v>1423</v>
      </c>
      <c r="O1168">
        <v>22307</v>
      </c>
      <c r="U1168" t="s">
        <v>1587</v>
      </c>
      <c r="V1168">
        <v>22366</v>
      </c>
    </row>
    <row r="1169" spans="14:22" x14ac:dyDescent="0.3">
      <c r="N1169" t="s">
        <v>1782</v>
      </c>
      <c r="O1169">
        <v>44169</v>
      </c>
      <c r="U1169" t="s">
        <v>1588</v>
      </c>
      <c r="V1169">
        <v>29296</v>
      </c>
    </row>
    <row r="1170" spans="14:22" x14ac:dyDescent="0.3">
      <c r="N1170" t="s">
        <v>1783</v>
      </c>
      <c r="O1170">
        <v>44170</v>
      </c>
      <c r="U1170" t="s">
        <v>1589</v>
      </c>
      <c r="V1170">
        <v>22368</v>
      </c>
    </row>
    <row r="1171" spans="14:22" x14ac:dyDescent="0.3">
      <c r="N1171" t="s">
        <v>1424</v>
      </c>
      <c r="O1171">
        <v>35285</v>
      </c>
      <c r="U1171" t="s">
        <v>1590</v>
      </c>
      <c r="V1171">
        <v>22369</v>
      </c>
    </row>
    <row r="1172" spans="14:22" x14ac:dyDescent="0.3">
      <c r="N1172" t="s">
        <v>1425</v>
      </c>
      <c r="O1172">
        <v>22308</v>
      </c>
      <c r="U1172" t="s">
        <v>1591</v>
      </c>
      <c r="V1172">
        <v>22370</v>
      </c>
    </row>
    <row r="1173" spans="14:22" x14ac:dyDescent="0.3">
      <c r="N1173" t="s">
        <v>1426</v>
      </c>
      <c r="O1173">
        <v>22309</v>
      </c>
      <c r="U1173" t="s">
        <v>1591</v>
      </c>
      <c r="V1173">
        <v>29297</v>
      </c>
    </row>
    <row r="1174" spans="14:22" x14ac:dyDescent="0.3">
      <c r="N1174" t="s">
        <v>1427</v>
      </c>
      <c r="O1174">
        <v>22310</v>
      </c>
      <c r="U1174" t="s">
        <v>1592</v>
      </c>
      <c r="V1174">
        <v>22371</v>
      </c>
    </row>
    <row r="1175" spans="14:22" x14ac:dyDescent="0.3">
      <c r="N1175" t="s">
        <v>1428</v>
      </c>
      <c r="O1175">
        <v>56224</v>
      </c>
      <c r="U1175" t="s">
        <v>1593</v>
      </c>
      <c r="V1175">
        <v>22372</v>
      </c>
    </row>
    <row r="1176" spans="14:22" x14ac:dyDescent="0.3">
      <c r="N1176" t="s">
        <v>1429</v>
      </c>
      <c r="O1176">
        <v>35286</v>
      </c>
      <c r="U1176" t="s">
        <v>1594</v>
      </c>
      <c r="V1176">
        <v>22373</v>
      </c>
    </row>
    <row r="1177" spans="14:22" x14ac:dyDescent="0.3">
      <c r="N1177" t="s">
        <v>1784</v>
      </c>
      <c r="O1177">
        <v>44171</v>
      </c>
      <c r="U1177" t="s">
        <v>1595</v>
      </c>
      <c r="V1177">
        <v>29298</v>
      </c>
    </row>
    <row r="1178" spans="14:22" x14ac:dyDescent="0.3">
      <c r="N1178" t="s">
        <v>1430</v>
      </c>
      <c r="O1178">
        <v>56225</v>
      </c>
      <c r="U1178" t="s">
        <v>1596</v>
      </c>
      <c r="V1178">
        <v>29299</v>
      </c>
    </row>
    <row r="1179" spans="14:22" x14ac:dyDescent="0.3">
      <c r="N1179" t="s">
        <v>1431</v>
      </c>
      <c r="O1179">
        <v>22311</v>
      </c>
      <c r="U1179" t="s">
        <v>1597</v>
      </c>
      <c r="V1179">
        <v>35343</v>
      </c>
    </row>
    <row r="1180" spans="14:22" x14ac:dyDescent="0.3">
      <c r="N1180" t="s">
        <v>1786</v>
      </c>
      <c r="O1180">
        <v>44173</v>
      </c>
      <c r="U1180" t="s">
        <v>1598</v>
      </c>
      <c r="V1180">
        <v>22375</v>
      </c>
    </row>
    <row r="1181" spans="14:22" x14ac:dyDescent="0.3">
      <c r="N1181" t="s">
        <v>1787</v>
      </c>
      <c r="O1181">
        <v>44174</v>
      </c>
      <c r="U1181" t="s">
        <v>1599</v>
      </c>
      <c r="V1181">
        <v>22376</v>
      </c>
    </row>
    <row r="1182" spans="14:22" x14ac:dyDescent="0.3">
      <c r="N1182" t="s">
        <v>1432</v>
      </c>
      <c r="O1182">
        <v>35287</v>
      </c>
      <c r="U1182" t="s">
        <v>1600</v>
      </c>
      <c r="V1182">
        <v>22377</v>
      </c>
    </row>
    <row r="1183" spans="14:22" x14ac:dyDescent="0.3">
      <c r="N1183" t="s">
        <v>1788</v>
      </c>
      <c r="O1183">
        <v>44175</v>
      </c>
      <c r="U1183" t="s">
        <v>1601</v>
      </c>
      <c r="V1183">
        <v>22378</v>
      </c>
    </row>
    <row r="1184" spans="14:22" x14ac:dyDescent="0.3">
      <c r="N1184" t="s">
        <v>1433</v>
      </c>
      <c r="O1184">
        <v>22312</v>
      </c>
      <c r="U1184" t="s">
        <v>1602</v>
      </c>
      <c r="V1184">
        <v>35345</v>
      </c>
    </row>
    <row r="1185" spans="14:22" x14ac:dyDescent="0.3">
      <c r="N1185" t="s">
        <v>1434</v>
      </c>
      <c r="O1185">
        <v>35288</v>
      </c>
      <c r="U1185" t="s">
        <v>1603</v>
      </c>
      <c r="V1185">
        <v>22379</v>
      </c>
    </row>
    <row r="1186" spans="14:22" x14ac:dyDescent="0.3">
      <c r="N1186" t="s">
        <v>1435</v>
      </c>
      <c r="O1186">
        <v>56226</v>
      </c>
      <c r="U1186" t="s">
        <v>1604</v>
      </c>
      <c r="V1186">
        <v>22380</v>
      </c>
    </row>
    <row r="1187" spans="14:22" x14ac:dyDescent="0.3">
      <c r="N1187" t="s">
        <v>1789</v>
      </c>
      <c r="O1187">
        <v>44176</v>
      </c>
      <c r="U1187" t="s">
        <v>1605</v>
      </c>
      <c r="V1187">
        <v>22381</v>
      </c>
    </row>
    <row r="1188" spans="14:22" x14ac:dyDescent="0.3">
      <c r="N1188" t="s">
        <v>1436</v>
      </c>
      <c r="O1188">
        <v>35289</v>
      </c>
      <c r="U1188" t="s">
        <v>1606</v>
      </c>
      <c r="V1188">
        <v>29301</v>
      </c>
    </row>
    <row r="1189" spans="14:22" x14ac:dyDescent="0.3">
      <c r="N1189" t="s">
        <v>1437</v>
      </c>
      <c r="O1189">
        <v>56227</v>
      </c>
      <c r="U1189" t="s">
        <v>1607</v>
      </c>
      <c r="V1189">
        <v>35346</v>
      </c>
    </row>
    <row r="1190" spans="14:22" x14ac:dyDescent="0.3">
      <c r="N1190" t="s">
        <v>1438</v>
      </c>
      <c r="O1190">
        <v>35290</v>
      </c>
      <c r="U1190" t="s">
        <v>1608</v>
      </c>
      <c r="V1190">
        <v>22383</v>
      </c>
    </row>
    <row r="1191" spans="14:22" x14ac:dyDescent="0.3">
      <c r="N1191" t="s">
        <v>1439</v>
      </c>
      <c r="O1191">
        <v>35291</v>
      </c>
      <c r="U1191" t="s">
        <v>1609</v>
      </c>
      <c r="V1191">
        <v>22384</v>
      </c>
    </row>
    <row r="1192" spans="14:22" x14ac:dyDescent="0.3">
      <c r="N1192" t="s">
        <v>1440</v>
      </c>
      <c r="O1192">
        <v>56228</v>
      </c>
      <c r="U1192" t="s">
        <v>1610</v>
      </c>
      <c r="V1192">
        <v>35168</v>
      </c>
    </row>
    <row r="1193" spans="14:22" x14ac:dyDescent="0.3">
      <c r="N1193" t="s">
        <v>1441</v>
      </c>
      <c r="O1193">
        <v>35292</v>
      </c>
      <c r="U1193" t="s">
        <v>1611</v>
      </c>
      <c r="V1193">
        <v>56197</v>
      </c>
    </row>
    <row r="1194" spans="14:22" x14ac:dyDescent="0.3">
      <c r="N1194" t="s">
        <v>1790</v>
      </c>
      <c r="O1194">
        <v>44178</v>
      </c>
      <c r="U1194" t="s">
        <v>1612</v>
      </c>
      <c r="V1194">
        <v>35004</v>
      </c>
    </row>
    <row r="1195" spans="14:22" x14ac:dyDescent="0.3">
      <c r="N1195" t="s">
        <v>1791</v>
      </c>
      <c r="O1195">
        <v>44179</v>
      </c>
      <c r="U1195" t="s">
        <v>1613</v>
      </c>
      <c r="V1195">
        <v>35347</v>
      </c>
    </row>
    <row r="1196" spans="14:22" x14ac:dyDescent="0.3">
      <c r="N1196" t="s">
        <v>1442</v>
      </c>
      <c r="O1196">
        <v>29254</v>
      </c>
      <c r="U1196" t="s">
        <v>1614</v>
      </c>
      <c r="V1196">
        <v>56260</v>
      </c>
    </row>
    <row r="1197" spans="14:22" x14ac:dyDescent="0.3">
      <c r="N1197" t="s">
        <v>1443</v>
      </c>
      <c r="O1197">
        <v>22313</v>
      </c>
      <c r="U1197" t="s">
        <v>1615</v>
      </c>
      <c r="V1197">
        <v>35350</v>
      </c>
    </row>
    <row r="1198" spans="14:22" x14ac:dyDescent="0.3">
      <c r="N1198" t="s">
        <v>1444</v>
      </c>
      <c r="O1198">
        <v>56229</v>
      </c>
      <c r="U1198" t="s">
        <v>1616</v>
      </c>
      <c r="V1198">
        <v>35352</v>
      </c>
    </row>
    <row r="1199" spans="14:22" x14ac:dyDescent="0.3">
      <c r="N1199" t="s">
        <v>1445</v>
      </c>
      <c r="O1199">
        <v>22314</v>
      </c>
      <c r="U1199" t="s">
        <v>1617</v>
      </c>
      <c r="V1199">
        <v>35353</v>
      </c>
    </row>
    <row r="1200" spans="14:22" x14ac:dyDescent="0.3">
      <c r="N1200" t="s">
        <v>1446</v>
      </c>
      <c r="O1200">
        <v>22315</v>
      </c>
      <c r="U1200" t="s">
        <v>1618</v>
      </c>
      <c r="V1200">
        <v>35354</v>
      </c>
    </row>
    <row r="1201" spans="14:22" x14ac:dyDescent="0.3">
      <c r="N1201" t="s">
        <v>1447</v>
      </c>
      <c r="O1201">
        <v>35295</v>
      </c>
      <c r="U1201" t="s">
        <v>1619</v>
      </c>
      <c r="V1201">
        <v>35355</v>
      </c>
    </row>
    <row r="1202" spans="14:22" x14ac:dyDescent="0.3">
      <c r="N1202" t="s">
        <v>1448</v>
      </c>
      <c r="O1202">
        <v>22316</v>
      </c>
      <c r="U1202" t="s">
        <v>1620</v>
      </c>
      <c r="V1202">
        <v>35356</v>
      </c>
    </row>
    <row r="1203" spans="14:22" x14ac:dyDescent="0.3">
      <c r="N1203" t="s">
        <v>1449</v>
      </c>
      <c r="O1203">
        <v>35296</v>
      </c>
      <c r="U1203" t="s">
        <v>1621</v>
      </c>
      <c r="V1203">
        <v>22388</v>
      </c>
    </row>
    <row r="1204" spans="14:22" x14ac:dyDescent="0.3">
      <c r="N1204" t="s">
        <v>1450</v>
      </c>
      <c r="O1204">
        <v>29255</v>
      </c>
      <c r="U1204" t="s">
        <v>1622</v>
      </c>
      <c r="V1204">
        <v>35357</v>
      </c>
    </row>
    <row r="1205" spans="14:22" x14ac:dyDescent="0.3">
      <c r="N1205" t="s">
        <v>1451</v>
      </c>
      <c r="O1205">
        <v>35297</v>
      </c>
      <c r="U1205" t="s">
        <v>1623</v>
      </c>
      <c r="V1205">
        <v>35359</v>
      </c>
    </row>
    <row r="1206" spans="14:22" x14ac:dyDescent="0.3">
      <c r="N1206" t="s">
        <v>1452</v>
      </c>
      <c r="O1206">
        <v>22317</v>
      </c>
      <c r="U1206" t="s">
        <v>1624</v>
      </c>
      <c r="V1206">
        <v>35360</v>
      </c>
    </row>
    <row r="1207" spans="14:22" x14ac:dyDescent="0.3">
      <c r="N1207" t="s">
        <v>1453</v>
      </c>
      <c r="O1207">
        <v>35299</v>
      </c>
      <c r="U1207" t="s">
        <v>1625</v>
      </c>
      <c r="V1207">
        <v>22389</v>
      </c>
    </row>
    <row r="1208" spans="14:22" x14ac:dyDescent="0.3">
      <c r="N1208" t="s">
        <v>1454</v>
      </c>
      <c r="O1208">
        <v>35300</v>
      </c>
      <c r="U1208" t="s">
        <v>1626</v>
      </c>
      <c r="V1208">
        <v>22390</v>
      </c>
    </row>
    <row r="1209" spans="14:22" x14ac:dyDescent="0.3">
      <c r="N1209" t="s">
        <v>1793</v>
      </c>
      <c r="O1209">
        <v>44182</v>
      </c>
      <c r="U1209" t="s">
        <v>1627</v>
      </c>
      <c r="V1209">
        <v>22391</v>
      </c>
    </row>
    <row r="1210" spans="14:22" x14ac:dyDescent="0.3">
      <c r="N1210" t="s">
        <v>1455</v>
      </c>
      <c r="O1210">
        <v>22318</v>
      </c>
    </row>
    <row r="1211" spans="14:22" x14ac:dyDescent="0.3">
      <c r="N1211" t="s">
        <v>1456</v>
      </c>
      <c r="O1211">
        <v>22319</v>
      </c>
    </row>
    <row r="1212" spans="14:22" x14ac:dyDescent="0.3">
      <c r="N1212" t="s">
        <v>1794</v>
      </c>
      <c r="O1212">
        <v>44183</v>
      </c>
    </row>
    <row r="1213" spans="14:22" x14ac:dyDescent="0.3">
      <c r="N1213" t="s">
        <v>1795</v>
      </c>
      <c r="O1213">
        <v>44184</v>
      </c>
    </row>
    <row r="1214" spans="14:22" x14ac:dyDescent="0.3">
      <c r="N1214" t="s">
        <v>1457</v>
      </c>
      <c r="O1214">
        <v>29256</v>
      </c>
    </row>
    <row r="1215" spans="14:22" x14ac:dyDescent="0.3">
      <c r="N1215" t="s">
        <v>1458</v>
      </c>
      <c r="O1215">
        <v>22320</v>
      </c>
    </row>
    <row r="1216" spans="14:22" x14ac:dyDescent="0.3">
      <c r="N1216" t="s">
        <v>1796</v>
      </c>
      <c r="O1216">
        <v>44185</v>
      </c>
    </row>
    <row r="1217" spans="14:15" x14ac:dyDescent="0.3">
      <c r="N1217" t="s">
        <v>1459</v>
      </c>
      <c r="O1217">
        <v>22321</v>
      </c>
    </row>
    <row r="1218" spans="14:15" x14ac:dyDescent="0.3">
      <c r="N1218" t="s">
        <v>1460</v>
      </c>
      <c r="O1218">
        <v>56230</v>
      </c>
    </row>
    <row r="1219" spans="14:15" x14ac:dyDescent="0.3">
      <c r="N1219" t="s">
        <v>1461</v>
      </c>
      <c r="O1219">
        <v>56231</v>
      </c>
    </row>
    <row r="1220" spans="14:15" x14ac:dyDescent="0.3">
      <c r="N1220" t="s">
        <v>1462</v>
      </c>
      <c r="O1220">
        <v>35302</v>
      </c>
    </row>
    <row r="1221" spans="14:15" x14ac:dyDescent="0.3">
      <c r="N1221" t="s">
        <v>1463</v>
      </c>
      <c r="O1221">
        <v>35304</v>
      </c>
    </row>
    <row r="1222" spans="14:15" x14ac:dyDescent="0.3">
      <c r="N1222" t="s">
        <v>1464</v>
      </c>
      <c r="O1222">
        <v>29257</v>
      </c>
    </row>
    <row r="1223" spans="14:15" x14ac:dyDescent="0.3">
      <c r="N1223" t="s">
        <v>1465</v>
      </c>
      <c r="O1223">
        <v>35305</v>
      </c>
    </row>
    <row r="1224" spans="14:15" x14ac:dyDescent="0.3">
      <c r="N1224" t="s">
        <v>1798</v>
      </c>
      <c r="O1224">
        <v>44187</v>
      </c>
    </row>
    <row r="1225" spans="14:15" x14ac:dyDescent="0.3">
      <c r="N1225" t="s">
        <v>1466</v>
      </c>
      <c r="O1225">
        <v>35306</v>
      </c>
    </row>
    <row r="1226" spans="14:15" x14ac:dyDescent="0.3">
      <c r="N1226" t="s">
        <v>1467</v>
      </c>
      <c r="O1226">
        <v>35307</v>
      </c>
    </row>
    <row r="1227" spans="14:15" x14ac:dyDescent="0.3">
      <c r="N1227" t="s">
        <v>1468</v>
      </c>
      <c r="O1227">
        <v>56232</v>
      </c>
    </row>
    <row r="1228" spans="14:15" x14ac:dyDescent="0.3">
      <c r="N1228" t="s">
        <v>1469</v>
      </c>
      <c r="O1228">
        <v>22322</v>
      </c>
    </row>
    <row r="1229" spans="14:15" x14ac:dyDescent="0.3">
      <c r="N1229" t="s">
        <v>1799</v>
      </c>
      <c r="O1229">
        <v>44188</v>
      </c>
    </row>
    <row r="1230" spans="14:15" x14ac:dyDescent="0.3">
      <c r="N1230" t="s">
        <v>1470</v>
      </c>
      <c r="O1230">
        <v>56233</v>
      </c>
    </row>
    <row r="1231" spans="14:15" x14ac:dyDescent="0.3">
      <c r="N1231" t="s">
        <v>1471</v>
      </c>
      <c r="O1231">
        <v>56234</v>
      </c>
    </row>
    <row r="1232" spans="14:15" x14ac:dyDescent="0.3">
      <c r="N1232" t="s">
        <v>1472</v>
      </c>
      <c r="O1232">
        <v>29259</v>
      </c>
    </row>
    <row r="1233" spans="14:15" x14ac:dyDescent="0.3">
      <c r="N1233" t="s">
        <v>1473</v>
      </c>
      <c r="O1233">
        <v>22323</v>
      </c>
    </row>
    <row r="1234" spans="14:15" x14ac:dyDescent="0.3">
      <c r="N1234" t="s">
        <v>1474</v>
      </c>
      <c r="O1234">
        <v>22324</v>
      </c>
    </row>
    <row r="1235" spans="14:15" x14ac:dyDescent="0.3">
      <c r="N1235" t="s">
        <v>1475</v>
      </c>
      <c r="O1235">
        <v>22325</v>
      </c>
    </row>
    <row r="1236" spans="14:15" x14ac:dyDescent="0.3">
      <c r="N1236" t="s">
        <v>1476</v>
      </c>
      <c r="O1236">
        <v>35309</v>
      </c>
    </row>
    <row r="1237" spans="14:15" x14ac:dyDescent="0.3">
      <c r="N1237" t="s">
        <v>1477</v>
      </c>
      <c r="O1237">
        <v>29260</v>
      </c>
    </row>
    <row r="1238" spans="14:15" x14ac:dyDescent="0.3">
      <c r="N1238" t="s">
        <v>1478</v>
      </c>
      <c r="O1238">
        <v>22326</v>
      </c>
    </row>
    <row r="1239" spans="14:15" x14ac:dyDescent="0.3">
      <c r="N1239" t="s">
        <v>1479</v>
      </c>
      <c r="O1239">
        <v>29261</v>
      </c>
    </row>
    <row r="1240" spans="14:15" x14ac:dyDescent="0.3">
      <c r="N1240" t="s">
        <v>1480</v>
      </c>
      <c r="O1240">
        <v>22327</v>
      </c>
    </row>
    <row r="1241" spans="14:15" x14ac:dyDescent="0.3">
      <c r="N1241" t="s">
        <v>1481</v>
      </c>
      <c r="O1241">
        <v>29262</v>
      </c>
    </row>
    <row r="1242" spans="14:15" x14ac:dyDescent="0.3">
      <c r="N1242" t="s">
        <v>1482</v>
      </c>
      <c r="O1242">
        <v>35310</v>
      </c>
    </row>
    <row r="1243" spans="14:15" x14ac:dyDescent="0.3">
      <c r="N1243" t="s">
        <v>1801</v>
      </c>
      <c r="O1243">
        <v>44190</v>
      </c>
    </row>
    <row r="1244" spans="14:15" x14ac:dyDescent="0.3">
      <c r="N1244" t="s">
        <v>1483</v>
      </c>
      <c r="O1244">
        <v>29263</v>
      </c>
    </row>
    <row r="1245" spans="14:15" x14ac:dyDescent="0.3">
      <c r="N1245" t="s">
        <v>1484</v>
      </c>
      <c r="O1245">
        <v>35311</v>
      </c>
    </row>
    <row r="1246" spans="14:15" x14ac:dyDescent="0.3">
      <c r="N1246" t="s">
        <v>1485</v>
      </c>
      <c r="O1246">
        <v>35312</v>
      </c>
    </row>
    <row r="1247" spans="14:15" x14ac:dyDescent="0.3">
      <c r="N1247" t="s">
        <v>1486</v>
      </c>
      <c r="O1247">
        <v>22328</v>
      </c>
    </row>
    <row r="1248" spans="14:15" x14ac:dyDescent="0.3">
      <c r="N1248" t="s">
        <v>1486</v>
      </c>
      <c r="O1248">
        <v>29264</v>
      </c>
    </row>
    <row r="1249" spans="14:15" x14ac:dyDescent="0.3">
      <c r="N1249" t="s">
        <v>1487</v>
      </c>
      <c r="O1249">
        <v>56236</v>
      </c>
    </row>
    <row r="1250" spans="14:15" x14ac:dyDescent="0.3">
      <c r="N1250" t="s">
        <v>1488</v>
      </c>
      <c r="O1250">
        <v>35314</v>
      </c>
    </row>
    <row r="1251" spans="14:15" x14ac:dyDescent="0.3">
      <c r="N1251" t="s">
        <v>1489</v>
      </c>
      <c r="O1251">
        <v>35316</v>
      </c>
    </row>
    <row r="1252" spans="14:15" x14ac:dyDescent="0.3">
      <c r="N1252" t="s">
        <v>1490</v>
      </c>
      <c r="O1252">
        <v>35315</v>
      </c>
    </row>
    <row r="1253" spans="14:15" x14ac:dyDescent="0.3">
      <c r="N1253" t="s">
        <v>1491</v>
      </c>
      <c r="O1253">
        <v>35317</v>
      </c>
    </row>
    <row r="1254" spans="14:15" x14ac:dyDescent="0.3">
      <c r="N1254" t="s">
        <v>1492</v>
      </c>
      <c r="O1254">
        <v>29266</v>
      </c>
    </row>
    <row r="1255" spans="14:15" x14ac:dyDescent="0.3">
      <c r="N1255" t="s">
        <v>1493</v>
      </c>
      <c r="O1255">
        <v>22330</v>
      </c>
    </row>
    <row r="1256" spans="14:15" x14ac:dyDescent="0.3">
      <c r="N1256" t="s">
        <v>1494</v>
      </c>
      <c r="O1256">
        <v>29267</v>
      </c>
    </row>
    <row r="1257" spans="14:15" x14ac:dyDescent="0.3">
      <c r="N1257" t="s">
        <v>1495</v>
      </c>
      <c r="O1257">
        <v>29268</v>
      </c>
    </row>
    <row r="1258" spans="14:15" x14ac:dyDescent="0.3">
      <c r="N1258" t="s">
        <v>1496</v>
      </c>
      <c r="O1258">
        <v>35318</v>
      </c>
    </row>
    <row r="1259" spans="14:15" x14ac:dyDescent="0.3">
      <c r="N1259" t="s">
        <v>1497</v>
      </c>
      <c r="O1259">
        <v>35319</v>
      </c>
    </row>
    <row r="1260" spans="14:15" x14ac:dyDescent="0.3">
      <c r="N1260" t="s">
        <v>1498</v>
      </c>
      <c r="O1260">
        <v>56237</v>
      </c>
    </row>
    <row r="1261" spans="14:15" x14ac:dyDescent="0.3">
      <c r="N1261" t="s">
        <v>1499</v>
      </c>
      <c r="O1261">
        <v>29269</v>
      </c>
    </row>
    <row r="1262" spans="14:15" x14ac:dyDescent="0.3">
      <c r="N1262" t="s">
        <v>1500</v>
      </c>
      <c r="O1262">
        <v>22332</v>
      </c>
    </row>
    <row r="1263" spans="14:15" x14ac:dyDescent="0.3">
      <c r="N1263" t="s">
        <v>1501</v>
      </c>
      <c r="O1263">
        <v>56238</v>
      </c>
    </row>
    <row r="1264" spans="14:15" x14ac:dyDescent="0.3">
      <c r="N1264" t="s">
        <v>1502</v>
      </c>
      <c r="O1264">
        <v>35320</v>
      </c>
    </row>
    <row r="1265" spans="14:15" x14ac:dyDescent="0.3">
      <c r="N1265" t="s">
        <v>1503</v>
      </c>
      <c r="O1265">
        <v>29270</v>
      </c>
    </row>
    <row r="1266" spans="14:15" x14ac:dyDescent="0.3">
      <c r="N1266" t="s">
        <v>1802</v>
      </c>
      <c r="O1266">
        <v>44192</v>
      </c>
    </row>
    <row r="1267" spans="14:15" x14ac:dyDescent="0.3">
      <c r="N1267" t="s">
        <v>1803</v>
      </c>
      <c r="O1267">
        <v>44193</v>
      </c>
    </row>
    <row r="1268" spans="14:15" x14ac:dyDescent="0.3">
      <c r="N1268" t="s">
        <v>1504</v>
      </c>
      <c r="O1268">
        <v>56239</v>
      </c>
    </row>
    <row r="1269" spans="14:15" x14ac:dyDescent="0.3">
      <c r="N1269" t="s">
        <v>1505</v>
      </c>
      <c r="O1269">
        <v>29271</v>
      </c>
    </row>
    <row r="1270" spans="14:15" x14ac:dyDescent="0.3">
      <c r="N1270" t="s">
        <v>1506</v>
      </c>
      <c r="O1270">
        <v>22333</v>
      </c>
    </row>
    <row r="1271" spans="14:15" x14ac:dyDescent="0.3">
      <c r="N1271" t="s">
        <v>1507</v>
      </c>
      <c r="O1271">
        <v>29272</v>
      </c>
    </row>
    <row r="1272" spans="14:15" x14ac:dyDescent="0.3">
      <c r="N1272" t="s">
        <v>1508</v>
      </c>
      <c r="O1272">
        <v>29273</v>
      </c>
    </row>
    <row r="1273" spans="14:15" x14ac:dyDescent="0.3">
      <c r="N1273" t="s">
        <v>1509</v>
      </c>
      <c r="O1273">
        <v>56240</v>
      </c>
    </row>
    <row r="1274" spans="14:15" x14ac:dyDescent="0.3">
      <c r="N1274" t="s">
        <v>1510</v>
      </c>
      <c r="O1274">
        <v>35321</v>
      </c>
    </row>
    <row r="1275" spans="14:15" x14ac:dyDescent="0.3">
      <c r="N1275" t="s">
        <v>1804</v>
      </c>
      <c r="O1275">
        <v>44194</v>
      </c>
    </row>
    <row r="1276" spans="14:15" x14ac:dyDescent="0.3">
      <c r="N1276" t="s">
        <v>1511</v>
      </c>
      <c r="O1276">
        <v>56241</v>
      </c>
    </row>
    <row r="1277" spans="14:15" x14ac:dyDescent="0.3">
      <c r="N1277" t="s">
        <v>1805</v>
      </c>
      <c r="O1277">
        <v>44195</v>
      </c>
    </row>
    <row r="1278" spans="14:15" x14ac:dyDescent="0.3">
      <c r="N1278" t="s">
        <v>1512</v>
      </c>
      <c r="O1278">
        <v>29274</v>
      </c>
    </row>
    <row r="1279" spans="14:15" x14ac:dyDescent="0.3">
      <c r="N1279" t="s">
        <v>1513</v>
      </c>
      <c r="O1279">
        <v>29275</v>
      </c>
    </row>
    <row r="1280" spans="14:15" x14ac:dyDescent="0.3">
      <c r="N1280" t="s">
        <v>1514</v>
      </c>
      <c r="O1280">
        <v>56242</v>
      </c>
    </row>
    <row r="1281" spans="14:15" x14ac:dyDescent="0.3">
      <c r="N1281" t="s">
        <v>1515</v>
      </c>
      <c r="O1281">
        <v>56243</v>
      </c>
    </row>
    <row r="1282" spans="14:15" x14ac:dyDescent="0.3">
      <c r="N1282" t="s">
        <v>1516</v>
      </c>
      <c r="O1282">
        <v>35326</v>
      </c>
    </row>
    <row r="1283" spans="14:15" x14ac:dyDescent="0.3">
      <c r="N1283" t="s">
        <v>1517</v>
      </c>
      <c r="O1283">
        <v>22335</v>
      </c>
    </row>
    <row r="1284" spans="14:15" x14ac:dyDescent="0.3">
      <c r="N1284" t="s">
        <v>1518</v>
      </c>
      <c r="O1284">
        <v>56244</v>
      </c>
    </row>
    <row r="1285" spans="14:15" x14ac:dyDescent="0.3">
      <c r="N1285" t="s">
        <v>1519</v>
      </c>
      <c r="O1285">
        <v>35327</v>
      </c>
    </row>
    <row r="1286" spans="14:15" x14ac:dyDescent="0.3">
      <c r="N1286" t="s">
        <v>1806</v>
      </c>
      <c r="O1286">
        <v>44196</v>
      </c>
    </row>
    <row r="1287" spans="14:15" x14ac:dyDescent="0.3">
      <c r="N1287" t="s">
        <v>1520</v>
      </c>
      <c r="O1287">
        <v>22337</v>
      </c>
    </row>
    <row r="1288" spans="14:15" x14ac:dyDescent="0.3">
      <c r="N1288" t="s">
        <v>1521</v>
      </c>
      <c r="O1288">
        <v>29276</v>
      </c>
    </row>
    <row r="1289" spans="14:15" x14ac:dyDescent="0.3">
      <c r="N1289" t="s">
        <v>1522</v>
      </c>
      <c r="O1289">
        <v>56245</v>
      </c>
    </row>
    <row r="1290" spans="14:15" x14ac:dyDescent="0.3">
      <c r="N1290" t="s">
        <v>1807</v>
      </c>
      <c r="O1290">
        <v>44197</v>
      </c>
    </row>
    <row r="1291" spans="14:15" x14ac:dyDescent="0.3">
      <c r="N1291" t="s">
        <v>1523</v>
      </c>
      <c r="O1291">
        <v>35328</v>
      </c>
    </row>
    <row r="1292" spans="14:15" x14ac:dyDescent="0.3">
      <c r="N1292" t="s">
        <v>1524</v>
      </c>
      <c r="O1292">
        <v>29277</v>
      </c>
    </row>
    <row r="1293" spans="14:15" x14ac:dyDescent="0.3">
      <c r="N1293" t="s">
        <v>1809</v>
      </c>
      <c r="O1293">
        <v>44199</v>
      </c>
    </row>
    <row r="1294" spans="14:15" x14ac:dyDescent="0.3">
      <c r="N1294" t="s">
        <v>1525</v>
      </c>
      <c r="O1294">
        <v>35329</v>
      </c>
    </row>
    <row r="1295" spans="14:15" x14ac:dyDescent="0.3">
      <c r="N1295" t="s">
        <v>1810</v>
      </c>
      <c r="O1295">
        <v>44200</v>
      </c>
    </row>
    <row r="1296" spans="14:15" x14ac:dyDescent="0.3">
      <c r="N1296" t="s">
        <v>1526</v>
      </c>
      <c r="O1296">
        <v>29278</v>
      </c>
    </row>
    <row r="1297" spans="14:15" x14ac:dyDescent="0.3">
      <c r="N1297" t="s">
        <v>1527</v>
      </c>
      <c r="O1297">
        <v>22338</v>
      </c>
    </row>
    <row r="1298" spans="14:15" x14ac:dyDescent="0.3">
      <c r="N1298" t="s">
        <v>1811</v>
      </c>
      <c r="O1298">
        <v>44201</v>
      </c>
    </row>
    <row r="1299" spans="14:15" x14ac:dyDescent="0.3">
      <c r="N1299" t="s">
        <v>1528</v>
      </c>
      <c r="O1299">
        <v>56247</v>
      </c>
    </row>
    <row r="1300" spans="14:15" x14ac:dyDescent="0.3">
      <c r="N1300" t="s">
        <v>1529</v>
      </c>
      <c r="O1300">
        <v>56248</v>
      </c>
    </row>
    <row r="1301" spans="14:15" x14ac:dyDescent="0.3">
      <c r="N1301" t="s">
        <v>1530</v>
      </c>
      <c r="O1301">
        <v>22339</v>
      </c>
    </row>
    <row r="1302" spans="14:15" x14ac:dyDescent="0.3">
      <c r="N1302" t="s">
        <v>1531</v>
      </c>
      <c r="O1302">
        <v>35330</v>
      </c>
    </row>
    <row r="1303" spans="14:15" x14ac:dyDescent="0.3">
      <c r="N1303" t="s">
        <v>1532</v>
      </c>
      <c r="O1303">
        <v>35331</v>
      </c>
    </row>
    <row r="1304" spans="14:15" x14ac:dyDescent="0.3">
      <c r="N1304" t="s">
        <v>1533</v>
      </c>
      <c r="O1304">
        <v>29279</v>
      </c>
    </row>
    <row r="1305" spans="14:15" x14ac:dyDescent="0.3">
      <c r="N1305" t="s">
        <v>1534</v>
      </c>
      <c r="O1305">
        <v>56249</v>
      </c>
    </row>
    <row r="1306" spans="14:15" x14ac:dyDescent="0.3">
      <c r="N1306" t="s">
        <v>1535</v>
      </c>
      <c r="O1306">
        <v>35332</v>
      </c>
    </row>
    <row r="1307" spans="14:15" x14ac:dyDescent="0.3">
      <c r="N1307" t="s">
        <v>1812</v>
      </c>
      <c r="O1307">
        <v>44202</v>
      </c>
    </row>
    <row r="1308" spans="14:15" x14ac:dyDescent="0.3">
      <c r="N1308" t="s">
        <v>1536</v>
      </c>
      <c r="O1308">
        <v>29280</v>
      </c>
    </row>
    <row r="1309" spans="14:15" x14ac:dyDescent="0.3">
      <c r="N1309" t="s">
        <v>1537</v>
      </c>
      <c r="O1309">
        <v>56250</v>
      </c>
    </row>
    <row r="1310" spans="14:15" x14ac:dyDescent="0.3">
      <c r="N1310" t="s">
        <v>1538</v>
      </c>
      <c r="O1310">
        <v>56251</v>
      </c>
    </row>
    <row r="1311" spans="14:15" x14ac:dyDescent="0.3">
      <c r="N1311" t="s">
        <v>1539</v>
      </c>
      <c r="O1311">
        <v>35334</v>
      </c>
    </row>
    <row r="1312" spans="14:15" x14ac:dyDescent="0.3">
      <c r="N1312" t="s">
        <v>1814</v>
      </c>
      <c r="O1312">
        <v>44204</v>
      </c>
    </row>
    <row r="1313" spans="14:15" x14ac:dyDescent="0.3">
      <c r="N1313" t="s">
        <v>1540</v>
      </c>
      <c r="O1313">
        <v>35335</v>
      </c>
    </row>
    <row r="1314" spans="14:15" x14ac:dyDescent="0.3">
      <c r="N1314" t="s">
        <v>1541</v>
      </c>
      <c r="O1314">
        <v>35337</v>
      </c>
    </row>
    <row r="1315" spans="14:15" x14ac:dyDescent="0.3">
      <c r="N1315" t="s">
        <v>1542</v>
      </c>
      <c r="O1315">
        <v>22340</v>
      </c>
    </row>
    <row r="1316" spans="14:15" x14ac:dyDescent="0.3">
      <c r="N1316" t="s">
        <v>1543</v>
      </c>
      <c r="O1316">
        <v>35338</v>
      </c>
    </row>
    <row r="1317" spans="14:15" x14ac:dyDescent="0.3">
      <c r="N1317" t="s">
        <v>1544</v>
      </c>
      <c r="O1317">
        <v>29281</v>
      </c>
    </row>
    <row r="1318" spans="14:15" x14ac:dyDescent="0.3">
      <c r="N1318" t="s">
        <v>1816</v>
      </c>
      <c r="O1318">
        <v>44206</v>
      </c>
    </row>
    <row r="1319" spans="14:15" x14ac:dyDescent="0.3">
      <c r="N1319" t="s">
        <v>1545</v>
      </c>
      <c r="O1319">
        <v>22341</v>
      </c>
    </row>
    <row r="1320" spans="14:15" x14ac:dyDescent="0.3">
      <c r="N1320" t="s">
        <v>1546</v>
      </c>
      <c r="O1320">
        <v>35339</v>
      </c>
    </row>
    <row r="1321" spans="14:15" x14ac:dyDescent="0.3">
      <c r="N1321" t="s">
        <v>1817</v>
      </c>
      <c r="O1321">
        <v>44207</v>
      </c>
    </row>
    <row r="1322" spans="14:15" x14ac:dyDescent="0.3">
      <c r="N1322" t="s">
        <v>1547</v>
      </c>
      <c r="O1322">
        <v>56253</v>
      </c>
    </row>
    <row r="1323" spans="14:15" x14ac:dyDescent="0.3">
      <c r="N1323" t="s">
        <v>1548</v>
      </c>
      <c r="O1323">
        <v>29282</v>
      </c>
    </row>
    <row r="1324" spans="14:15" x14ac:dyDescent="0.3">
      <c r="N1324" t="s">
        <v>1549</v>
      </c>
      <c r="O1324">
        <v>22342</v>
      </c>
    </row>
    <row r="1325" spans="14:15" x14ac:dyDescent="0.3">
      <c r="N1325" t="s">
        <v>1550</v>
      </c>
      <c r="O1325">
        <v>22343</v>
      </c>
    </row>
    <row r="1326" spans="14:15" x14ac:dyDescent="0.3">
      <c r="N1326" t="s">
        <v>1551</v>
      </c>
      <c r="O1326">
        <v>22344</v>
      </c>
    </row>
    <row r="1327" spans="14:15" x14ac:dyDescent="0.3">
      <c r="N1327" t="s">
        <v>1552</v>
      </c>
      <c r="O1327">
        <v>22345</v>
      </c>
    </row>
    <row r="1328" spans="14:15" x14ac:dyDescent="0.3">
      <c r="N1328" t="s">
        <v>1553</v>
      </c>
      <c r="O1328">
        <v>22346</v>
      </c>
    </row>
    <row r="1329" spans="14:15" x14ac:dyDescent="0.3">
      <c r="N1329" t="s">
        <v>1554</v>
      </c>
      <c r="O1329">
        <v>22347</v>
      </c>
    </row>
    <row r="1330" spans="14:15" x14ac:dyDescent="0.3">
      <c r="N1330" t="s">
        <v>1555</v>
      </c>
      <c r="O1330">
        <v>22348</v>
      </c>
    </row>
    <row r="1331" spans="14:15" x14ac:dyDescent="0.3">
      <c r="N1331" t="s">
        <v>1556</v>
      </c>
      <c r="O1331">
        <v>56254</v>
      </c>
    </row>
    <row r="1332" spans="14:15" x14ac:dyDescent="0.3">
      <c r="N1332" t="s">
        <v>1557</v>
      </c>
      <c r="O1332">
        <v>22349</v>
      </c>
    </row>
    <row r="1333" spans="14:15" x14ac:dyDescent="0.3">
      <c r="N1333" t="s">
        <v>1558</v>
      </c>
      <c r="O1333">
        <v>22350</v>
      </c>
    </row>
    <row r="1334" spans="14:15" x14ac:dyDescent="0.3">
      <c r="N1334" t="s">
        <v>1559</v>
      </c>
      <c r="O1334">
        <v>35340</v>
      </c>
    </row>
    <row r="1335" spans="14:15" x14ac:dyDescent="0.3">
      <c r="N1335" t="s">
        <v>1560</v>
      </c>
      <c r="O1335">
        <v>29284</v>
      </c>
    </row>
    <row r="1336" spans="14:15" x14ac:dyDescent="0.3">
      <c r="N1336" t="s">
        <v>1818</v>
      </c>
      <c r="O1336">
        <v>44208</v>
      </c>
    </row>
    <row r="1337" spans="14:15" x14ac:dyDescent="0.3">
      <c r="N1337" t="s">
        <v>1561</v>
      </c>
      <c r="O1337">
        <v>56255</v>
      </c>
    </row>
    <row r="1338" spans="14:15" x14ac:dyDescent="0.3">
      <c r="N1338" t="s">
        <v>1562</v>
      </c>
      <c r="O1338">
        <v>22351</v>
      </c>
    </row>
    <row r="1339" spans="14:15" x14ac:dyDescent="0.3">
      <c r="N1339" t="s">
        <v>1563</v>
      </c>
      <c r="O1339">
        <v>29285</v>
      </c>
    </row>
    <row r="1340" spans="14:15" x14ac:dyDescent="0.3">
      <c r="N1340" t="s">
        <v>1564</v>
      </c>
      <c r="O1340">
        <v>29286</v>
      </c>
    </row>
    <row r="1341" spans="14:15" x14ac:dyDescent="0.3">
      <c r="N1341" t="s">
        <v>1565</v>
      </c>
      <c r="O1341">
        <v>29287</v>
      </c>
    </row>
    <row r="1342" spans="14:15" x14ac:dyDescent="0.3">
      <c r="N1342" t="s">
        <v>1566</v>
      </c>
      <c r="O1342">
        <v>22352</v>
      </c>
    </row>
    <row r="1343" spans="14:15" x14ac:dyDescent="0.3">
      <c r="N1343" t="s">
        <v>1567</v>
      </c>
      <c r="O1343">
        <v>29288</v>
      </c>
    </row>
    <row r="1344" spans="14:15" x14ac:dyDescent="0.3">
      <c r="N1344" t="s">
        <v>1568</v>
      </c>
      <c r="O1344">
        <v>29289</v>
      </c>
    </row>
    <row r="1345" spans="14:15" x14ac:dyDescent="0.3">
      <c r="N1345" t="s">
        <v>1569</v>
      </c>
      <c r="O1345">
        <v>22353</v>
      </c>
    </row>
    <row r="1346" spans="14:15" x14ac:dyDescent="0.3">
      <c r="N1346" t="s">
        <v>1570</v>
      </c>
      <c r="O1346">
        <v>22354</v>
      </c>
    </row>
    <row r="1347" spans="14:15" x14ac:dyDescent="0.3">
      <c r="N1347" t="s">
        <v>1571</v>
      </c>
      <c r="O1347">
        <v>29290</v>
      </c>
    </row>
    <row r="1348" spans="14:15" x14ac:dyDescent="0.3">
      <c r="N1348" t="s">
        <v>1572</v>
      </c>
      <c r="O1348">
        <v>22356</v>
      </c>
    </row>
    <row r="1349" spans="14:15" x14ac:dyDescent="0.3">
      <c r="N1349" t="s">
        <v>1573</v>
      </c>
      <c r="O1349">
        <v>22358</v>
      </c>
    </row>
    <row r="1350" spans="14:15" x14ac:dyDescent="0.3">
      <c r="N1350" t="s">
        <v>1574</v>
      </c>
      <c r="O1350">
        <v>29291</v>
      </c>
    </row>
    <row r="1351" spans="14:15" x14ac:dyDescent="0.3">
      <c r="N1351" t="s">
        <v>1575</v>
      </c>
      <c r="O1351">
        <v>22359</v>
      </c>
    </row>
    <row r="1352" spans="14:15" x14ac:dyDescent="0.3">
      <c r="N1352" t="s">
        <v>1576</v>
      </c>
      <c r="O1352">
        <v>29292</v>
      </c>
    </row>
    <row r="1353" spans="14:15" x14ac:dyDescent="0.3">
      <c r="N1353" t="s">
        <v>1577</v>
      </c>
      <c r="O1353">
        <v>22360</v>
      </c>
    </row>
    <row r="1354" spans="14:15" x14ac:dyDescent="0.3">
      <c r="N1354" t="s">
        <v>1578</v>
      </c>
      <c r="O1354">
        <v>22361</v>
      </c>
    </row>
    <row r="1355" spans="14:15" x14ac:dyDescent="0.3">
      <c r="N1355" t="s">
        <v>1579</v>
      </c>
      <c r="O1355">
        <v>22362</v>
      </c>
    </row>
    <row r="1356" spans="14:15" x14ac:dyDescent="0.3">
      <c r="N1356" t="s">
        <v>1580</v>
      </c>
      <c r="O1356">
        <v>29293</v>
      </c>
    </row>
    <row r="1357" spans="14:15" x14ac:dyDescent="0.3">
      <c r="N1357" t="s">
        <v>1581</v>
      </c>
      <c r="O1357">
        <v>56256</v>
      </c>
    </row>
    <row r="1358" spans="14:15" x14ac:dyDescent="0.3">
      <c r="N1358" t="s">
        <v>1819</v>
      </c>
      <c r="O1358">
        <v>44209</v>
      </c>
    </row>
    <row r="1359" spans="14:15" x14ac:dyDescent="0.3">
      <c r="N1359" t="s">
        <v>1582</v>
      </c>
      <c r="O1359">
        <v>22363</v>
      </c>
    </row>
    <row r="1360" spans="14:15" x14ac:dyDescent="0.3">
      <c r="N1360" t="s">
        <v>1583</v>
      </c>
      <c r="O1360">
        <v>22364</v>
      </c>
    </row>
    <row r="1361" spans="14:15" x14ac:dyDescent="0.3">
      <c r="N1361" t="s">
        <v>1584</v>
      </c>
      <c r="O1361">
        <v>29295</v>
      </c>
    </row>
    <row r="1362" spans="14:15" x14ac:dyDescent="0.3">
      <c r="N1362" t="s">
        <v>1585</v>
      </c>
      <c r="O1362">
        <v>22365</v>
      </c>
    </row>
    <row r="1363" spans="14:15" x14ac:dyDescent="0.3">
      <c r="N1363" t="s">
        <v>1586</v>
      </c>
      <c r="O1363">
        <v>35342</v>
      </c>
    </row>
    <row r="1364" spans="14:15" x14ac:dyDescent="0.3">
      <c r="N1364" t="s">
        <v>1587</v>
      </c>
      <c r="O1364">
        <v>22366</v>
      </c>
    </row>
    <row r="1365" spans="14:15" x14ac:dyDescent="0.3">
      <c r="N1365" t="s">
        <v>1588</v>
      </c>
      <c r="O1365">
        <v>29296</v>
      </c>
    </row>
    <row r="1366" spans="14:15" x14ac:dyDescent="0.3">
      <c r="N1366" t="s">
        <v>1589</v>
      </c>
      <c r="O1366">
        <v>22368</v>
      </c>
    </row>
    <row r="1367" spans="14:15" x14ac:dyDescent="0.3">
      <c r="N1367" t="s">
        <v>1590</v>
      </c>
      <c r="O1367">
        <v>22369</v>
      </c>
    </row>
    <row r="1368" spans="14:15" x14ac:dyDescent="0.3">
      <c r="N1368" t="s">
        <v>1591</v>
      </c>
      <c r="O1368">
        <v>22370</v>
      </c>
    </row>
    <row r="1369" spans="14:15" x14ac:dyDescent="0.3">
      <c r="N1369" t="s">
        <v>1591</v>
      </c>
      <c r="O1369">
        <v>29297</v>
      </c>
    </row>
    <row r="1370" spans="14:15" x14ac:dyDescent="0.3">
      <c r="N1370" t="s">
        <v>1592</v>
      </c>
      <c r="O1370">
        <v>22371</v>
      </c>
    </row>
    <row r="1371" spans="14:15" x14ac:dyDescent="0.3">
      <c r="N1371" t="s">
        <v>1593</v>
      </c>
      <c r="O1371">
        <v>22372</v>
      </c>
    </row>
    <row r="1372" spans="14:15" x14ac:dyDescent="0.3">
      <c r="N1372" t="s">
        <v>1594</v>
      </c>
      <c r="O1372">
        <v>22373</v>
      </c>
    </row>
    <row r="1373" spans="14:15" x14ac:dyDescent="0.3">
      <c r="N1373" t="s">
        <v>1595</v>
      </c>
      <c r="O1373">
        <v>29298</v>
      </c>
    </row>
    <row r="1374" spans="14:15" x14ac:dyDescent="0.3">
      <c r="N1374" t="s">
        <v>1596</v>
      </c>
      <c r="O1374">
        <v>29299</v>
      </c>
    </row>
    <row r="1375" spans="14:15" x14ac:dyDescent="0.3">
      <c r="N1375" t="s">
        <v>1597</v>
      </c>
      <c r="O1375">
        <v>35343</v>
      </c>
    </row>
    <row r="1376" spans="14:15" x14ac:dyDescent="0.3">
      <c r="N1376" t="s">
        <v>1598</v>
      </c>
      <c r="O1376">
        <v>22375</v>
      </c>
    </row>
    <row r="1377" spans="14:15" x14ac:dyDescent="0.3">
      <c r="N1377" t="s">
        <v>1599</v>
      </c>
      <c r="O1377">
        <v>22376</v>
      </c>
    </row>
    <row r="1378" spans="14:15" x14ac:dyDescent="0.3">
      <c r="N1378" t="s">
        <v>1600</v>
      </c>
      <c r="O1378">
        <v>22377</v>
      </c>
    </row>
    <row r="1379" spans="14:15" x14ac:dyDescent="0.3">
      <c r="N1379" t="s">
        <v>1601</v>
      </c>
      <c r="O1379">
        <v>22378</v>
      </c>
    </row>
    <row r="1380" spans="14:15" x14ac:dyDescent="0.3">
      <c r="N1380" t="s">
        <v>1602</v>
      </c>
      <c r="O1380">
        <v>35345</v>
      </c>
    </row>
    <row r="1381" spans="14:15" x14ac:dyDescent="0.3">
      <c r="N1381" t="s">
        <v>1603</v>
      </c>
      <c r="O1381">
        <v>22379</v>
      </c>
    </row>
    <row r="1382" spans="14:15" x14ac:dyDescent="0.3">
      <c r="N1382" t="s">
        <v>1604</v>
      </c>
      <c r="O1382">
        <v>22380</v>
      </c>
    </row>
    <row r="1383" spans="14:15" x14ac:dyDescent="0.3">
      <c r="N1383" t="s">
        <v>1605</v>
      </c>
      <c r="O1383">
        <v>22381</v>
      </c>
    </row>
    <row r="1384" spans="14:15" x14ac:dyDescent="0.3">
      <c r="N1384" t="s">
        <v>1606</v>
      </c>
      <c r="O1384">
        <v>29301</v>
      </c>
    </row>
    <row r="1385" spans="14:15" x14ac:dyDescent="0.3">
      <c r="N1385" t="s">
        <v>1820</v>
      </c>
      <c r="O1385">
        <v>44210</v>
      </c>
    </row>
    <row r="1386" spans="14:15" x14ac:dyDescent="0.3">
      <c r="N1386" t="s">
        <v>1607</v>
      </c>
      <c r="O1386">
        <v>35346</v>
      </c>
    </row>
    <row r="1387" spans="14:15" x14ac:dyDescent="0.3">
      <c r="N1387" t="s">
        <v>1608</v>
      </c>
      <c r="O1387">
        <v>22383</v>
      </c>
    </row>
    <row r="1388" spans="14:15" x14ac:dyDescent="0.3">
      <c r="N1388" t="s">
        <v>1609</v>
      </c>
      <c r="O1388">
        <v>22384</v>
      </c>
    </row>
    <row r="1389" spans="14:15" x14ac:dyDescent="0.3">
      <c r="N1389" t="s">
        <v>1777</v>
      </c>
      <c r="O1389">
        <v>44163</v>
      </c>
    </row>
    <row r="1390" spans="14:15" x14ac:dyDescent="0.3">
      <c r="N1390" t="s">
        <v>1610</v>
      </c>
      <c r="O1390">
        <v>35168</v>
      </c>
    </row>
    <row r="1391" spans="14:15" x14ac:dyDescent="0.3">
      <c r="N1391" t="s">
        <v>1611</v>
      </c>
      <c r="O1391">
        <v>56197</v>
      </c>
    </row>
    <row r="1392" spans="14:15" x14ac:dyDescent="0.3">
      <c r="N1392" t="s">
        <v>1612</v>
      </c>
      <c r="O1392">
        <v>35004</v>
      </c>
    </row>
    <row r="1393" spans="14:15" x14ac:dyDescent="0.3">
      <c r="N1393" t="s">
        <v>1613</v>
      </c>
      <c r="O1393">
        <v>35347</v>
      </c>
    </row>
    <row r="1394" spans="14:15" x14ac:dyDescent="0.3">
      <c r="N1394" t="s">
        <v>1822</v>
      </c>
      <c r="O1394">
        <v>44212</v>
      </c>
    </row>
    <row r="1395" spans="14:15" x14ac:dyDescent="0.3">
      <c r="N1395" t="s">
        <v>1792</v>
      </c>
      <c r="O1395">
        <v>44180</v>
      </c>
    </row>
    <row r="1396" spans="14:15" x14ac:dyDescent="0.3">
      <c r="N1396" t="s">
        <v>1614</v>
      </c>
      <c r="O1396">
        <v>56260</v>
      </c>
    </row>
    <row r="1397" spans="14:15" x14ac:dyDescent="0.3">
      <c r="N1397" t="s">
        <v>1824</v>
      </c>
      <c r="O1397">
        <v>44214</v>
      </c>
    </row>
    <row r="1398" spans="14:15" x14ac:dyDescent="0.3">
      <c r="N1398" t="s">
        <v>1615</v>
      </c>
      <c r="O1398">
        <v>35350</v>
      </c>
    </row>
    <row r="1399" spans="14:15" x14ac:dyDescent="0.3">
      <c r="N1399" t="s">
        <v>1616</v>
      </c>
      <c r="O1399">
        <v>35352</v>
      </c>
    </row>
    <row r="1400" spans="14:15" x14ac:dyDescent="0.3">
      <c r="N1400" t="s">
        <v>1825</v>
      </c>
      <c r="O1400">
        <v>44215</v>
      </c>
    </row>
    <row r="1401" spans="14:15" x14ac:dyDescent="0.3">
      <c r="N1401" t="s">
        <v>1617</v>
      </c>
      <c r="O1401">
        <v>35353</v>
      </c>
    </row>
    <row r="1402" spans="14:15" x14ac:dyDescent="0.3">
      <c r="N1402" t="s">
        <v>1826</v>
      </c>
      <c r="O1402">
        <v>44216</v>
      </c>
    </row>
    <row r="1403" spans="14:15" x14ac:dyDescent="0.3">
      <c r="N1403" t="s">
        <v>1618</v>
      </c>
      <c r="O1403">
        <v>35354</v>
      </c>
    </row>
    <row r="1404" spans="14:15" x14ac:dyDescent="0.3">
      <c r="N1404" t="s">
        <v>1619</v>
      </c>
      <c r="O1404">
        <v>35355</v>
      </c>
    </row>
    <row r="1405" spans="14:15" x14ac:dyDescent="0.3">
      <c r="N1405" t="s">
        <v>1827</v>
      </c>
      <c r="O1405">
        <v>44217</v>
      </c>
    </row>
    <row r="1406" spans="14:15" x14ac:dyDescent="0.3">
      <c r="N1406" t="s">
        <v>1620</v>
      </c>
      <c r="O1406">
        <v>35356</v>
      </c>
    </row>
    <row r="1407" spans="14:15" x14ac:dyDescent="0.3">
      <c r="N1407" t="s">
        <v>1621</v>
      </c>
      <c r="O1407">
        <v>22388</v>
      </c>
    </row>
    <row r="1408" spans="14:15" x14ac:dyDescent="0.3">
      <c r="N1408" t="s">
        <v>1622</v>
      </c>
      <c r="O1408">
        <v>35357</v>
      </c>
    </row>
    <row r="1409" spans="14:15" x14ac:dyDescent="0.3">
      <c r="N1409" t="s">
        <v>1644</v>
      </c>
      <c r="O1409">
        <v>44021</v>
      </c>
    </row>
    <row r="1410" spans="14:15" x14ac:dyDescent="0.3">
      <c r="N1410" t="s">
        <v>1828</v>
      </c>
      <c r="O1410">
        <v>44218</v>
      </c>
    </row>
    <row r="1411" spans="14:15" x14ac:dyDescent="0.3">
      <c r="N1411" t="s">
        <v>1623</v>
      </c>
      <c r="O1411">
        <v>35359</v>
      </c>
    </row>
    <row r="1412" spans="14:15" x14ac:dyDescent="0.3">
      <c r="N1412" t="s">
        <v>1624</v>
      </c>
      <c r="O1412">
        <v>35360</v>
      </c>
    </row>
    <row r="1413" spans="14:15" x14ac:dyDescent="0.3">
      <c r="N1413" t="s">
        <v>1829</v>
      </c>
      <c r="O1413">
        <v>44220</v>
      </c>
    </row>
    <row r="1414" spans="14:15" x14ac:dyDescent="0.3">
      <c r="N1414" t="s">
        <v>1625</v>
      </c>
      <c r="O1414">
        <v>22389</v>
      </c>
    </row>
    <row r="1415" spans="14:15" x14ac:dyDescent="0.3">
      <c r="N1415" t="s">
        <v>1626</v>
      </c>
      <c r="O1415">
        <v>22390</v>
      </c>
    </row>
    <row r="1416" spans="14:15" x14ac:dyDescent="0.3">
      <c r="N1416" t="s">
        <v>1627</v>
      </c>
      <c r="O1416">
        <v>22391</v>
      </c>
    </row>
  </sheetData>
  <sheetProtection algorithmName="SHA-512" hashValue="ncmJwRvsq8hdNgU4UfjjWwfr7/tnSfD/JE4oyPK5gWDZNTqCqVIIcgx8YAeB45NLfKtboDKR2+88TD7SoXMeig==" saltValue="Cy5MuI71Y/lKhomrl9pX2g==" spinCount="100000" sheet="1" objects="1" scenarios="1"/>
  <sortState xmlns:xlrd2="http://schemas.microsoft.com/office/spreadsheetml/2017/richdata2" ref="A2:D54">
    <sortCondition ref="A2"/>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Lennit ac'hanon !</vt:lpstr>
      <vt:lpstr>Titouroù an AEP</vt:lpstr>
      <vt:lpstr>Kumunioù</vt:lpstr>
      <vt:lpstr>Tud a vicher</vt:lpstr>
      <vt:lpstr>Kont disoc'h</vt:lpstr>
      <vt:lpstr>Listenn ar c'hontoù</vt:lpstr>
      <vt:lpstr>Listennoù</vt:lpstr>
      <vt:lpstr>abepeil</vt:lpstr>
      <vt:lpstr>doarekevrat</vt:lpstr>
      <vt:lpstr>l_ville</vt:lpstr>
      <vt:lpstr>p_ville</vt:lpstr>
      <vt:lpstr>skoliou</vt:lpstr>
      <vt:lpstr>yezh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Diorren</dc:creator>
  <cp:lastModifiedBy>Diorren</cp:lastModifiedBy>
  <cp:lastPrinted>2021-10-12T12:15:59Z</cp:lastPrinted>
  <dcterms:created xsi:type="dcterms:W3CDTF">2015-06-05T18:19:34Z</dcterms:created>
  <dcterms:modified xsi:type="dcterms:W3CDTF">2022-11-24T10:29:16Z</dcterms:modified>
</cp:coreProperties>
</file>